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599"/>
  </bookViews>
  <sheets>
    <sheet name="2026年项目 (细)" sheetId="14" r:id="rId1"/>
  </sheets>
  <definedNames>
    <definedName name="_xlnm._FilterDatabase" localSheetId="0" hidden="1">'2026年项目 (细)'!$A$5:$AD$34</definedName>
    <definedName name="产业扶贫">#REF!</definedName>
    <definedName name="基础设施">#REF!</definedName>
    <definedName name="基础设施1">#REF!</definedName>
    <definedName name="教育_补助_培训">#REF!</definedName>
    <definedName name="教育补助">#REF!</definedName>
    <definedName name="金融扶贫">#REF!</definedName>
    <definedName name="项目类型">#REF!</definedName>
    <definedName name="易地扶贫搬迁">#REF!</definedName>
    <definedName name="_xlnm.Print_Titles" localSheetId="0">'2026年项目 (细)'!$2:$6</definedName>
    <definedName name="产业扶贫" localSheetId="0">#REF!</definedName>
    <definedName name="基础设施" localSheetId="0">#REF!</definedName>
    <definedName name="基础设施1" localSheetId="0">#REF!</definedName>
    <definedName name="教育_补助_培训" localSheetId="0">#REF!</definedName>
    <definedName name="教育补助" localSheetId="0">#REF!</definedName>
    <definedName name="金融扶贫" localSheetId="0">#REF!</definedName>
    <definedName name="项目类型" localSheetId="0">#REF!</definedName>
    <definedName name="易地扶贫搬迁" localSheetId="0">#REF!</definedName>
  </definedNames>
  <calcPr calcId="144525"/>
</workbook>
</file>

<file path=xl/sharedStrings.xml><?xml version="1.0" encoding="utf-8"?>
<sst xmlns="http://schemas.openxmlformats.org/spreadsheetml/2006/main" count="470" uniqueCount="197">
  <si>
    <t>附件</t>
  </si>
  <si>
    <t>沙湾市2026年巩固拓展脱贫攻坚成果同乡村振兴有效衔接项目计划库</t>
  </si>
  <si>
    <t>序号</t>
  </si>
  <si>
    <t>项目库编号</t>
  </si>
  <si>
    <t>系统编号</t>
  </si>
  <si>
    <t>项目名称</t>
  </si>
  <si>
    <t>项目类别</t>
  </si>
  <si>
    <t>项目二级类型</t>
  </si>
  <si>
    <t>项目子类型</t>
  </si>
  <si>
    <t>项目地点</t>
  </si>
  <si>
    <t>项目建设内容</t>
  </si>
  <si>
    <t>投资
（万元）</t>
  </si>
  <si>
    <t>资金来源（万元）</t>
  </si>
  <si>
    <t>联农带农方式</t>
  </si>
  <si>
    <t>直接受益
人口（人）</t>
  </si>
  <si>
    <t>是否为到户项目</t>
  </si>
  <si>
    <t>支撑的主导产业</t>
  </si>
  <si>
    <t>是否形成帮扶项目资产</t>
  </si>
  <si>
    <t>是否采取以工代赈方式</t>
  </si>
  <si>
    <t>绩效目标关键指标</t>
  </si>
  <si>
    <t>责任单位</t>
  </si>
  <si>
    <t>建议审核处室</t>
  </si>
  <si>
    <t>衔接资金</t>
  </si>
  <si>
    <t>地县配套资金</t>
  </si>
  <si>
    <t>其他资金</t>
  </si>
  <si>
    <t>小计</t>
  </si>
  <si>
    <t>巩固拓展和乡村振兴</t>
  </si>
  <si>
    <t>以工代赈</t>
  </si>
  <si>
    <t>少数
民族
发展</t>
  </si>
  <si>
    <t>欠发达
国有
农场</t>
  </si>
  <si>
    <t>欠发达
国有
林场</t>
  </si>
  <si>
    <t>中央</t>
  </si>
  <si>
    <t>自治区</t>
  </si>
  <si>
    <t>SW2026-OO1</t>
  </si>
  <si>
    <t>沙湾市金沟河镇南头道河子村辣椒设备采购项目</t>
  </si>
  <si>
    <t>产业发展</t>
  </si>
  <si>
    <t>产地初加工和精深加工</t>
  </si>
  <si>
    <t>南头道河子村</t>
  </si>
  <si>
    <t>1、辣椒制品配套生产线。2、 速食面制品生产流水线。3、 预制菜加工配套生产线</t>
  </si>
  <si>
    <t>其他</t>
  </si>
  <si>
    <t>否</t>
  </si>
  <si>
    <t>是</t>
  </si>
  <si>
    <t>新建生产线≥3条，目验收合格率100%。经济效益：带动增加村集体经济收入≥300万元。社会效益：受益人口数≥1000人，有效拓宽居民增收致富渠道，持续促进农村经济发展，提高居民生活水平。</t>
  </si>
  <si>
    <t>农业农村局</t>
  </si>
  <si>
    <t>产业处</t>
  </si>
  <si>
    <t>SW2026-OO2</t>
  </si>
  <si>
    <t>沙湾市金沟河镇南干渠村农产品深加工设备采购项目</t>
  </si>
  <si>
    <t>金沟河镇南干渠村</t>
  </si>
  <si>
    <t>1、购置螺旋预煮机、预煮温控系统、预煮进水系统、每小时4吨，304，圆型简体，外保温，四段式;干红枣进料量4T/H，同步进水量10T/H，尺寸:9000*770*2000，尾端螺旋提升出料(L=2000米米，宽300米米，45-88rp米。 2、购置真空带式干燥机（非防爆）1台，型号：ZW-VBDL120-7（120 ㎡）。3、购置包装机（包括封口机）1台，型号：25kg，4、购置超低温真空浓缩机（20平方浓缩机）1台，型号：ZW-LTD20， 5、电力设备。</t>
  </si>
  <si>
    <t>购置设备≥4台，目验收合格率100%。经济效益：带动增加村集体经济收入≥16万元。社会效益：受益人口数≥673人，有效拓宽居民增收致富渠道，持续促进农村经济发展，提高居民生活水平。</t>
  </si>
  <si>
    <t>SW2026-OO3</t>
  </si>
  <si>
    <t>沙湾市乌兰乌苏镇皇宫新村嘉泽精酿酒业提升项目</t>
  </si>
  <si>
    <t>乌兰乌苏镇南渠村</t>
  </si>
  <si>
    <t>购置1、铝制易拉罐装线1条（全自动铝制灌装封口一体机，8-1（8 头灌装，1 头封口）1 套； 动力头，1 台，自动调速。；输送配套；设备外形尺寸 ：2400x1000x2200 ， 重 量450kg；西门子PLC 自动控制，所有参数在线可调6. 配套管路阀门 1 套）；2、瞬时杀菌机（板式瞬时杀菌机；3端温区自动控制；出口温度 0-5 度； 根据杀菌温度调节自动出料； PLC 数据自动控制；延长鲜啤保质期，；由7天保鲜延长到60-90天锁鲜。；设 备 外 形 尺 寸2000x1700x2500 ，重 量1500kg）；3、在线CIP设备（碱水罐 1000L，一套；消毒罐 1000L，一套；CIP 泵 2 台，控制 CIP进出； CIP 控制柜 1 台；热交换机 1 台；配套管路阀门；交换机蒸汽管道）4、在线管道（发酵罐管排系统、麦汁管道 1 套、 CIP 管道 1 套、CIP 回管道 1 套、清酒管道1套、二氧化碳管路1套、二氧化碳过滤器1套、配套保温和检测系统）5、洗罐烘干机1套、6、单级反渗透水系统1套；7、二级酵母扩配系统1套；8、中试实验设备1套。</t>
  </si>
  <si>
    <t>购置设备≥8套，目验收合格率100%。经济效益：带动增加村集体经济收入≥3万元。社会效益：受益人口数≥1600人，有效拓宽居民增收致富渠道，持续促进农村经济发展，提高居民生活水平。</t>
  </si>
  <si>
    <t>SW2026-OO7</t>
  </si>
  <si>
    <t>沙湾市老沙湾镇老沙湾新村综合仓储及配套设施建设项目</t>
  </si>
  <si>
    <t>产业服务支持项目</t>
  </si>
  <si>
    <t>老沙湾镇老沙湾新村</t>
  </si>
  <si>
    <t>1号车棚（无门）：42米长，7米宽，棚高7米，深度10米；2号库房：60米长，7米宽，棚高7米，深度10米；3号库房：51米长，7米宽，棚高7米，深度10米；场内路面硬化：3000平方米，场外道路硬化：280米*7米。院门口8米长电动伸缩门；场地围墙长195米，需购置车辆：消防车1辆，水车（规格：12立方）1辆，大型铲雪车1辆，库房安装15个卷帘门，库房内采暖设施建设，场地内所有电路设施建设。</t>
  </si>
  <si>
    <t>新建仓储≥3000平方米，项目验收合格率100%。经济效益：带动增加村集体经济收入≥6万元。社会效益：受益人口数≥1568人，有效拓宽居民增收致富渠道，持续促进农村经济发展，提高居民生活水平。</t>
  </si>
  <si>
    <t>SW2026-OO8</t>
  </si>
  <si>
    <t>沙湾市大泉乡城郊西村芦笋种植大棚建设项目</t>
  </si>
  <si>
    <t>种植业基地</t>
  </si>
  <si>
    <t>城郊西村</t>
  </si>
  <si>
    <t>大泉乡城郊西村占地50亩，新建8座150米×16米大棚，配套新建1000米滴管主管网、2台200KV变压器</t>
  </si>
  <si>
    <t>新建大棚≥8座，项目验收合格率100%。经济效益：带动增加村集体经济收入≥8万元。社会效益：受益人口数≥684人，有效拓宽居民增收致富渠道，持续促进农村经济发展，提高居民生活水平。</t>
  </si>
  <si>
    <t>SW2026-OO9</t>
  </si>
  <si>
    <t>沙湾市大泉乡城郊东村辣椒烘干设备采购项目</t>
  </si>
  <si>
    <t>城郊东村</t>
  </si>
  <si>
    <t xml:space="preserve">辣椒清选、初烘，剪把、色选、次烘等生产线1条。
</t>
  </si>
  <si>
    <t>新建生产线≥1条，项目验收合格率100%。经济效益：带动增加村集体经济收入≥8万元。社会效益：受益人口数≥500人，有效拓宽居民增收致富渠道，持续促进农村经济发展，提高居民生活水平。</t>
  </si>
  <si>
    <t>SW2026-O10</t>
  </si>
  <si>
    <t>沙湾市四道河子镇鲜食玉米加工厂配套设施购置项目</t>
  </si>
  <si>
    <t>三岔坪村</t>
  </si>
  <si>
    <t>鲜食玉米加工厂购置扒皮机 1套、切头去尾机 2套、包装机 3台、自动上料机 2套、30铲车 1辆、灭菌釜 2套、蒸气储气罐 1个、分选线 1套、挑头输送带、风冷式冷水机 1套、称重分选机 1套、水循环净化系统 1套、玉米切断机 1套（10厘米）、玉米切断机 1套（5厘米）、粉碎机 1套、打包机 1套、十字封箱机 1套、环形输送带 1套、激光打码机 1套、锅炉 1套、自动开箱机 1套、轨道自动入料设备 、电子相机精细识别分等机 2套、空调 10套、冷库压缩机1组、地磅 1套、脱粒机 1套、玉米汁加工设备 1套，铲车，夹包车等。</t>
  </si>
  <si>
    <t>购置生产线≥1条，项目验收合格率100%。经济效益：带动增加村集体经济收入≥10万元。社会效益：受益人口数≥660人，有效拓宽居民增收致富渠道，持续促进农村经济发展，提高居民生活水平。</t>
  </si>
  <si>
    <t>SW2026-OO11</t>
  </si>
  <si>
    <t>沙湾市智慧农牧产业基地建设项目</t>
  </si>
  <si>
    <t>沙湾市</t>
  </si>
  <si>
    <t>1、青鲜牧草（大麦草） 全自动智能电转草生产线两条；2、年产5万吨数字化饲料工厂生产设备一套；3、饲草料检测检验设备一套</t>
  </si>
  <si>
    <t>购置青鲜牧草（大麦草） 全自动智能电转草生产线≥2条，项目目验收合格率100%。经济效益：带动增加村集体经济收入≥12万元。社会效益：受益人口数≥405人，有效拓宽居民增收致富渠道，持续促进农村经济发展，提高居民生活水平。</t>
  </si>
  <si>
    <t>SW2026-OO12</t>
  </si>
  <si>
    <t>沙湾市大泉乡河西村鲜食玉米配套设备采购项目</t>
  </si>
  <si>
    <t>河西村</t>
  </si>
  <si>
    <t>鲜食玉米配套生产线（14吨速冻隧道1套、蒸煮及预冷隧道1套、7台剥皮机）及3600平方米冷库建设</t>
  </si>
  <si>
    <t>新建冷库≥3600平方米，目验收合格率100%。经济效益：带动增加村集体经济收入≥40万元。社会效益：受益人口数≥1112人，有效拓宽居民增收致富渠道，持续促进农村经济发展，提高居民生活水平。</t>
  </si>
  <si>
    <t>SW2026-OO13</t>
  </si>
  <si>
    <t>沙湾市低氘水设备采购项目</t>
  </si>
  <si>
    <r>
      <rPr>
        <sz val="24"/>
        <rFont val="仿宋"/>
        <charset val="134"/>
      </rPr>
      <t>购置</t>
    </r>
    <r>
      <rPr>
        <sz val="24"/>
        <color theme="1"/>
        <rFont val="仿宋"/>
        <charset val="134"/>
      </rPr>
      <t>XWXD400空罐卸垛机1台、2、XWPX400空罐清洗机1台、3.XW12-4灌装封罐组合机1台、4.内压检测机1台、5.输送系统1套及相关配电设备。</t>
    </r>
  </si>
  <si>
    <t>新建设备≥5台，目验收合格率100%。经济效益：带动增加村集体经济收入≥2万元。社会效益：受益人口数≥1100人，有效拓宽居民增收致富渠道，持续促进农村经济发展，提高居民生活水平。</t>
  </si>
  <si>
    <t>SW2026-OO17</t>
  </si>
  <si>
    <t>沙湾市金沟河镇北头道河子村纸箱制品设备采购项目</t>
  </si>
  <si>
    <t>北头道河子村</t>
  </si>
  <si>
    <t>购置纸箱制品设备生产线1条</t>
  </si>
  <si>
    <t>购置设备≥1套，项目验收合格率100%。经济效益：带动增加村集体经济收入≥25万元。社会效益：受益人口数≥350人，有效拓宽居民增收致富渠道，持续促进农村经济发展，提高居民生活水平。</t>
  </si>
  <si>
    <t>SW2026-OO29</t>
  </si>
  <si>
    <t>沙湾市西戈壁镇牛圈子牧场段防渗渠项目</t>
  </si>
  <si>
    <t>乡村建设行动</t>
  </si>
  <si>
    <t>农村供水保障工程建设</t>
  </si>
  <si>
    <t>西戈壁镇三个泉子社区</t>
  </si>
  <si>
    <t>本次改建1条渠道采用原渠线，改建长度共计7.50公里，上口宽度2米-3.6米渠道控制灌溉面积共计1.0万亩，配套渠系建筑物11座，其中水闸3座，涵洞7座，沉砂池1座维修新建防洪堤300米。渠道断面采用现浇砼梯形断面形式，本渠道设计纵坡0.00322～0.00113，设计流速0.8～2.5米每秒，渠横断面采用梯形断面：采用C30F200W6现浇混凝土板衬砌，渠底及边坡板厚8里面，底板及边坡板下设30里面防冻砂砾石垫层。左、右侧堤顶宽度均为1米。为防止雨水及渠顶积雪融水进入防冻垫层，渠道渠顶设C30现浇砼封顶板，封顶板宽0.3米，厚8里面。</t>
  </si>
  <si>
    <t>改建渠道≥7.5公里，项目验收合格率100%。受益人口数≥739人，有效改善农田灌溉用水，持续促进农村种植业提质增效，持续促进种植业接本增效。</t>
  </si>
  <si>
    <t>水利厅</t>
  </si>
  <si>
    <t>SW2026-OO31</t>
  </si>
  <si>
    <t>沙湾市商户地乡满江红新村防渗渠道项目</t>
  </si>
  <si>
    <t>满江红新村（4个小组）、新桥湾村</t>
  </si>
  <si>
    <t>新建防渗渠道共计8公里：满江红新村西梁小组1斗渠273米，设计流量0.25立方米每秒；满江红新村西梁小组2斗渠1130米，设计流量0.4立方米每秒；满江红新村中渠小组1斗渠1229米，设计流量0.3立方米每秒；满江红新村二桥小组1斗渠1924米，设计流量0.4立方米每秒；满江红新村二桥小组2斗渠1168米，设计流量0.25立方米每秒；满江红新村蒲秧沟小组1斗渠882米，设计流量0.2立方米每秒；满江红新村蒲秧沟小组2斗渠503米，设计流量0.3立方米每秒；新桥湾村1斗渠554米，设计流量0.4立方米每秒；新桥湾村2斗渠332米，设计流量0.3立方米每秒。</t>
  </si>
  <si>
    <t>新建渠道≥8公里，项目验收合格率100%。受益人口数≥1025人，有效改善农田灌溉用水，持续促进农村种植业提质增效，持续促进种植业接本增效。</t>
  </si>
  <si>
    <t>SW2026-OO35</t>
  </si>
  <si>
    <t xml:space="preserve">沙湾市金沟河镇三道湾村自来水改造项目  </t>
  </si>
  <si>
    <t>金沟河镇三道湾村</t>
  </si>
  <si>
    <t>新建配水管道总长 8.01k米，PE管，管径DN110-75，（其中DN110PE100级1.0KPa,756米，DN75PE100级1.0KPa7655米，检查井 2 座，分水井 10 座，补排气井 1 座，泄水井 1 座，入户水表井 40 座，过路顶管 24 处</t>
  </si>
  <si>
    <t>新建配水管道≥8.01公里，项目验收合格率100%。受益人口数≥654人，有效改善农村居住条件，持续促进农村人居环境整治，提高居民生活水平。</t>
  </si>
  <si>
    <t>SW2026-OO37</t>
  </si>
  <si>
    <t>沙湾市大泉乡叶家湖村污水处理建设项目</t>
  </si>
  <si>
    <t>农村道路建设</t>
  </si>
  <si>
    <t>大泉乡叶家湖村</t>
  </si>
  <si>
    <t>大泉乡叶家湖村1巷、2巷、3巷、4巷、9巷五个巷道共计5300米污水管网建设及路面恢复11000平方米</t>
  </si>
  <si>
    <t>新建污水管网≥5300公里，项目验收合格率100%。受益人口数≥1101人，有效改善农村居住条件，持续促进农村人居环境整治，提高居民生活水平。</t>
  </si>
  <si>
    <t>乡村建设处</t>
  </si>
  <si>
    <t>SW2026-OO44</t>
  </si>
  <si>
    <t>沙湾市金沟河镇南干渠村防渗渠建设项目</t>
  </si>
  <si>
    <t>新建渠道4000米，（1600米，流量0.3米3/s，2400米，0.6米3/s）及农桥3座、节制分水闸5座等配套建筑物。</t>
  </si>
  <si>
    <t>新建渠道≥4000公里，项目验收合格率100%。受益人口数≥673人，有效改善农田灌溉用水，持续促进农村种植业提质增效，持续促进种植业接本增效。</t>
  </si>
  <si>
    <t>SW2026-OO49</t>
  </si>
  <si>
    <t>沙湾市柳毛湾镇2026年田间防渗渠及节水滴管改造提升项目</t>
  </si>
  <si>
    <t>沙门子新村</t>
  </si>
  <si>
    <t>1.沙门子新村徐家庄组新建渠道长8000米，上口宽3米，下口宽0.6米，高0.8米；
2.刘家庄新建渠道长6500米，上口宽3米，下口宽0.6米，高0.8米；
3.皇渠庙新建新建渠道长8000米，上口宽3米，下口宽0.6米，高0.8米；
4.二坪组新建315滴管1500米，250滴管5200米，4套首部，管道开挖及回填；新建3座80kw变压器；新建3座管理用房宽30米，长60米。</t>
  </si>
  <si>
    <t>新建渠道≥22500米，项目验收合格率100%。受益人口数≥1629人，有效改善农田灌溉用水，持续促进农村种植业提质增效，持续促进种植业接本增效。</t>
  </si>
  <si>
    <t>农田建设处</t>
  </si>
  <si>
    <t>SW2026-OO51</t>
  </si>
  <si>
    <t>沙湾市博尔通古乡饲草料地人畜饮水工程</t>
  </si>
  <si>
    <t>博尔通故乡</t>
  </si>
  <si>
    <t>从巴音沟河渠首修建一条盘山水渠至铁热斯开春秋草场水渠，共5公里；修建两座沉沙池，修建两处人畜饮水取水点。</t>
  </si>
  <si>
    <t>新建渠道≥5000米，项目验收合格率100%。受益人口数≥450人，有效改善人畜饮水，持续促进农村种植业提质增效，持续促进种植业接本增效。</t>
  </si>
  <si>
    <t>SW2026-OO52</t>
  </si>
  <si>
    <t>沙湾市东湾镇农村饮水安全巩固提升项目</t>
  </si>
  <si>
    <t>东湾镇</t>
  </si>
  <si>
    <t>取水首部1座，集水井2座、溢流井2座及配套设施，新建取水渗管、输水管道DN400--DN800管道7.5公里及防洪设施</t>
  </si>
  <si>
    <t>新建输水管道≥7.5公里，项目验收合格率100%。受益人口数≥11549人，有效改善农田灌溉用水，持续促进农村种植业提质增效，持续促进种植业接本增效。</t>
  </si>
  <si>
    <t>SW2026-OO55</t>
  </si>
  <si>
    <t>沙湾市2026年监测户到户产业补助项目</t>
  </si>
  <si>
    <t>到户产业</t>
  </si>
  <si>
    <t>生产奖补、劳务补助等</t>
  </si>
  <si>
    <t>监测户到户产业补助</t>
  </si>
  <si>
    <t>新建到户产业补助≥20户。项目验收合格率100%。带动社会效益：受益人口数≥80人.拓宽监测户增收致富渠道，提高收入水平。</t>
  </si>
  <si>
    <t>帮扶处</t>
  </si>
  <si>
    <t>SW2026-OO56</t>
  </si>
  <si>
    <t>沙湾市2025年度-2026年度“雨露计划”职业教育补助项目</t>
  </si>
  <si>
    <t>巩固三保障成果</t>
  </si>
  <si>
    <t>享受“雨露计划”职业教育补助</t>
  </si>
  <si>
    <t>严格落实“雨露计划”职业教育补助政策，对2025年度-2026年度接受中、高等职业教育的监测对象家庭子女符合补助条件的5人按照每人每学年3000元的标准发放补助资金。</t>
  </si>
  <si>
    <t>发放“雨露计划”职业教育补助≥2.4万。项目验收合格率100%。受益人口数≥5人。解决5个监测户子女就学问题，提高监测户生活水平。</t>
  </si>
  <si>
    <t>SW2026-OO57</t>
  </si>
  <si>
    <t>沙湾市博尔通古乡2026年捷勒阿尕什村基础设施建设中央财政以工代赈项目</t>
  </si>
  <si>
    <t>年捷勒阿尕什村</t>
  </si>
  <si>
    <t>硬化村内主巷道4000平方米；修缮改建村内渠道3.6公里。</t>
  </si>
  <si>
    <t>新建边坡硬化≥4000平方米，项目验收合格率100%。受益人口数≥245人，有效改善农村居住条件，持续促进农村人居环境整治，提高居民生活水平。</t>
  </si>
  <si>
    <t>发改委</t>
  </si>
  <si>
    <t>SW2026-OO58</t>
  </si>
  <si>
    <t>沙湾市博尔通古乡2026年博尔通古村团结路维修养护中央财政以工代赈项目</t>
  </si>
  <si>
    <t>博尔通古村</t>
  </si>
  <si>
    <t>硬化路面14920平方米；绿化带回填土及新建2.4公里长绿化带灌溉设施。</t>
  </si>
  <si>
    <t>新建边坡硬化≥12000公里，项目验收合格率100%。受益人口数≥477人，有效改善农村居住条件，持续促进农村人居环境整治，提高居民生活水平。</t>
  </si>
  <si>
    <t>SW2026-OO59</t>
  </si>
  <si>
    <t>沙湾市西戈壁镇2026年壮大村集体机械设备购置项目</t>
  </si>
  <si>
    <t>西戈壁镇</t>
  </si>
  <si>
    <t>白碱台子村购置揉丝机一台、铲车一辆。</t>
  </si>
  <si>
    <t>改善白碱台子村经济薄弱状况</t>
  </si>
  <si>
    <t>组织部</t>
  </si>
  <si>
    <t>SW2026-OO60</t>
  </si>
  <si>
    <t>沙湾市扶持博尔通古乡捷勒阿尕什、阔克柯牙、齐勒窝则克、肯阿根村壮大村集体经济建设项目</t>
  </si>
  <si>
    <t>博尔通古乡捷勒阿尕什、阔克柯牙、齐勒窝则克、肯阿根村</t>
  </si>
  <si>
    <t>建设特色农副产品展销厅一座，建筑面积为2000平方米。</t>
  </si>
  <si>
    <t>建设农副产品展现厅≥1座，项目验收合格率100%。受益人口数≥1700人，为全乡特色农副产品销售提供铺位，招商引资带动消费等，通过租金收入、聘用人工等方式提高四个村队的综合收益。</t>
  </si>
  <si>
    <t>SW2026-OO62</t>
  </si>
  <si>
    <t>湾市东湾镇西地村温室大棚建设项目</t>
  </si>
  <si>
    <t>东湾镇西地村</t>
  </si>
  <si>
    <t>改扩建1400平方米钢结构温室大棚8座。（其中每座温室大棚配套设施：1全自动滴水设施；2、半自动保温卷帘）</t>
  </si>
  <si>
    <t>新建大棚≥8座，项目验收合格率100%。受益人口数≥800人，有效改善农村居住条件，持续促进农村人居环境整治，提高居民生活水平。</t>
  </si>
  <si>
    <t>SW2026-OO61</t>
  </si>
  <si>
    <t>沙湾市四道河子镇西村防渗渠建设项目</t>
  </si>
  <si>
    <t>四道河子镇西村</t>
  </si>
  <si>
    <t>新疆防渗渠3公里，每秒/0.3立方米。</t>
  </si>
  <si>
    <t>新建防渗渠≥3公里，项目验收合格率100%。受益人口数≥254人，有效改善农村居住条件，持续促进农村人居环境整治，提高居民生活水平。</t>
  </si>
  <si>
    <t>民宗局</t>
  </si>
  <si>
    <t>SW2026-OO63</t>
  </si>
  <si>
    <t>沙湾市大泉乡东泉村60万羽蛋鸡自动化养殖设备购置项目项目</t>
  </si>
  <si>
    <t>大泉乡东泉村</t>
  </si>
  <si>
    <t>采购安装10万羽育雏和22万羽蛋鸡生产设备及管理系统。主要采购：2套蛋鸡笼具/饮水/环控等系统；1套育雏笼具/饮水/环控等系统；1套饲料配制设备及供料系统；1套配套消防设备；1套育雏和蛋鸡供暖系统；2台移动式柴油发电机和2台叉车 。</t>
  </si>
  <si>
    <t>购置设备≥5套，项目验收合格率100%。经济效益：带动增加村集体经济收入≥60万元。社会效益：受益人口数≥3000人，有效拓宽居民增收致富渠道，持续促进农村经济发展，提高居民生活水平。</t>
  </si>
  <si>
    <t>SW2026-OO64</t>
  </si>
  <si>
    <t>沙湾市金沟河镇南五宫村中药肥设备采购项目</t>
  </si>
  <si>
    <t>金沟河镇南五宫村</t>
  </si>
  <si>
    <r>
      <rPr>
        <sz val="24"/>
        <color theme="1"/>
        <rFont val="仿宋"/>
        <charset val="134"/>
      </rPr>
      <t>购置中药废加工生产线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条</t>
    </r>
  </si>
  <si>
    <t>购置设备≥1套，项目验收合格率100%。经济效益：带动增加村集体经济收入≥15万元。社会效益：受益人口数≥3000人，有效拓宽居民增收致富渠道，持续促进农村经济发展，提高居民生活水平。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</si>
</sst>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4"/>
      <name val="仿宋"/>
      <charset val="134"/>
    </font>
    <font>
      <sz val="24"/>
      <name val="仿宋"/>
      <charset val="134"/>
    </font>
    <font>
      <sz val="48"/>
      <name val="黑体"/>
      <charset val="134"/>
    </font>
    <font>
      <sz val="24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Times New Roman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0" borderId="0">
      <alignment vertical="top"/>
    </xf>
    <xf numFmtId="0" fontId="26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9" fontId="1" fillId="0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5" xfId="50"/>
    <cellStyle name="常规 5" xfId="51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26</xdr:col>
      <xdr:colOff>0</xdr:colOff>
      <xdr:row>27</xdr:row>
      <xdr:rowOff>0</xdr:rowOff>
    </xdr:from>
    <xdr:to>
      <xdr:col>26</xdr:col>
      <xdr:colOff>77470</xdr:colOff>
      <xdr:row>27</xdr:row>
      <xdr:rowOff>205105</xdr:rowOff>
    </xdr:to>
    <xdr:pic>
      <xdr:nvPicPr>
        <xdr:cNvPr id="274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12895" y="621601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81915</xdr:colOff>
      <xdr:row>27</xdr:row>
      <xdr:rowOff>0</xdr:rowOff>
    </xdr:from>
    <xdr:to>
      <xdr:col>26</xdr:col>
      <xdr:colOff>159385</xdr:colOff>
      <xdr:row>27</xdr:row>
      <xdr:rowOff>205105</xdr:rowOff>
    </xdr:to>
    <xdr:pic>
      <xdr:nvPicPr>
        <xdr:cNvPr id="275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4810" y="621601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169545</xdr:colOff>
      <xdr:row>27</xdr:row>
      <xdr:rowOff>0</xdr:rowOff>
    </xdr:from>
    <xdr:to>
      <xdr:col>26</xdr:col>
      <xdr:colOff>246380</xdr:colOff>
      <xdr:row>27</xdr:row>
      <xdr:rowOff>205105</xdr:rowOff>
    </xdr:to>
    <xdr:pic>
      <xdr:nvPicPr>
        <xdr:cNvPr id="276" name="Picture 2050" descr="C:\Users\123\AppData\Local\Temp\ksohtml\clip_image9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82440" y="6216015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256540</xdr:colOff>
      <xdr:row>27</xdr:row>
      <xdr:rowOff>0</xdr:rowOff>
    </xdr:from>
    <xdr:to>
      <xdr:col>26</xdr:col>
      <xdr:colOff>334010</xdr:colOff>
      <xdr:row>27</xdr:row>
      <xdr:rowOff>205105</xdr:rowOff>
    </xdr:to>
    <xdr:pic>
      <xdr:nvPicPr>
        <xdr:cNvPr id="277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69435" y="621601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27</xdr:row>
      <xdr:rowOff>0</xdr:rowOff>
    </xdr:from>
    <xdr:to>
      <xdr:col>26</xdr:col>
      <xdr:colOff>81915</xdr:colOff>
      <xdr:row>27</xdr:row>
      <xdr:rowOff>205105</xdr:rowOff>
    </xdr:to>
    <xdr:pic>
      <xdr:nvPicPr>
        <xdr:cNvPr id="278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12895" y="621601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96520</xdr:colOff>
      <xdr:row>27</xdr:row>
      <xdr:rowOff>0</xdr:rowOff>
    </xdr:from>
    <xdr:to>
      <xdr:col>26</xdr:col>
      <xdr:colOff>183515</xdr:colOff>
      <xdr:row>27</xdr:row>
      <xdr:rowOff>205105</xdr:rowOff>
    </xdr:to>
    <xdr:pic>
      <xdr:nvPicPr>
        <xdr:cNvPr id="279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309415" y="621601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193675</xdr:colOff>
      <xdr:row>27</xdr:row>
      <xdr:rowOff>0</xdr:rowOff>
    </xdr:from>
    <xdr:to>
      <xdr:col>26</xdr:col>
      <xdr:colOff>275590</xdr:colOff>
      <xdr:row>27</xdr:row>
      <xdr:rowOff>205105</xdr:rowOff>
    </xdr:to>
    <xdr:pic>
      <xdr:nvPicPr>
        <xdr:cNvPr id="280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406570" y="621601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285115</xdr:colOff>
      <xdr:row>27</xdr:row>
      <xdr:rowOff>0</xdr:rowOff>
    </xdr:from>
    <xdr:to>
      <xdr:col>26</xdr:col>
      <xdr:colOff>372110</xdr:colOff>
      <xdr:row>27</xdr:row>
      <xdr:rowOff>205105</xdr:rowOff>
    </xdr:to>
    <xdr:pic>
      <xdr:nvPicPr>
        <xdr:cNvPr id="281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498010" y="621601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28</xdr:row>
      <xdr:rowOff>0</xdr:rowOff>
    </xdr:from>
    <xdr:to>
      <xdr:col>26</xdr:col>
      <xdr:colOff>77470</xdr:colOff>
      <xdr:row>28</xdr:row>
      <xdr:rowOff>205105</xdr:rowOff>
    </xdr:to>
    <xdr:pic>
      <xdr:nvPicPr>
        <xdr:cNvPr id="282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12895" y="641604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81915</xdr:colOff>
      <xdr:row>28</xdr:row>
      <xdr:rowOff>0</xdr:rowOff>
    </xdr:from>
    <xdr:to>
      <xdr:col>26</xdr:col>
      <xdr:colOff>159385</xdr:colOff>
      <xdr:row>28</xdr:row>
      <xdr:rowOff>205105</xdr:rowOff>
    </xdr:to>
    <xdr:pic>
      <xdr:nvPicPr>
        <xdr:cNvPr id="283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4810" y="641604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169545</xdr:colOff>
      <xdr:row>28</xdr:row>
      <xdr:rowOff>0</xdr:rowOff>
    </xdr:from>
    <xdr:to>
      <xdr:col>26</xdr:col>
      <xdr:colOff>246380</xdr:colOff>
      <xdr:row>28</xdr:row>
      <xdr:rowOff>205105</xdr:rowOff>
    </xdr:to>
    <xdr:pic>
      <xdr:nvPicPr>
        <xdr:cNvPr id="284" name="Picture 2050" descr="C:\Users\123\AppData\Local\Temp\ksohtml\clip_image9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82440" y="641604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256540</xdr:colOff>
      <xdr:row>28</xdr:row>
      <xdr:rowOff>0</xdr:rowOff>
    </xdr:from>
    <xdr:to>
      <xdr:col>26</xdr:col>
      <xdr:colOff>334010</xdr:colOff>
      <xdr:row>28</xdr:row>
      <xdr:rowOff>205105</xdr:rowOff>
    </xdr:to>
    <xdr:pic>
      <xdr:nvPicPr>
        <xdr:cNvPr id="285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69435" y="641604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28</xdr:row>
      <xdr:rowOff>0</xdr:rowOff>
    </xdr:from>
    <xdr:to>
      <xdr:col>26</xdr:col>
      <xdr:colOff>81915</xdr:colOff>
      <xdr:row>28</xdr:row>
      <xdr:rowOff>205105</xdr:rowOff>
    </xdr:to>
    <xdr:pic>
      <xdr:nvPicPr>
        <xdr:cNvPr id="286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12895" y="641604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96520</xdr:colOff>
      <xdr:row>28</xdr:row>
      <xdr:rowOff>0</xdr:rowOff>
    </xdr:from>
    <xdr:to>
      <xdr:col>26</xdr:col>
      <xdr:colOff>183515</xdr:colOff>
      <xdr:row>28</xdr:row>
      <xdr:rowOff>205105</xdr:rowOff>
    </xdr:to>
    <xdr:pic>
      <xdr:nvPicPr>
        <xdr:cNvPr id="287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309415" y="641604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193675</xdr:colOff>
      <xdr:row>28</xdr:row>
      <xdr:rowOff>0</xdr:rowOff>
    </xdr:from>
    <xdr:to>
      <xdr:col>26</xdr:col>
      <xdr:colOff>275590</xdr:colOff>
      <xdr:row>28</xdr:row>
      <xdr:rowOff>205105</xdr:rowOff>
    </xdr:to>
    <xdr:pic>
      <xdr:nvPicPr>
        <xdr:cNvPr id="288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406570" y="641604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285115</xdr:colOff>
      <xdr:row>28</xdr:row>
      <xdr:rowOff>0</xdr:rowOff>
    </xdr:from>
    <xdr:to>
      <xdr:col>26</xdr:col>
      <xdr:colOff>372110</xdr:colOff>
      <xdr:row>28</xdr:row>
      <xdr:rowOff>205105</xdr:rowOff>
    </xdr:to>
    <xdr:pic>
      <xdr:nvPicPr>
        <xdr:cNvPr id="289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498010" y="641604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33</xdr:row>
      <xdr:rowOff>0</xdr:rowOff>
    </xdr:from>
    <xdr:to>
      <xdr:col>26</xdr:col>
      <xdr:colOff>77470</xdr:colOff>
      <xdr:row>33</xdr:row>
      <xdr:rowOff>205105</xdr:rowOff>
    </xdr:to>
    <xdr:pic>
      <xdr:nvPicPr>
        <xdr:cNvPr id="290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12895" y="71761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81915</xdr:colOff>
      <xdr:row>33</xdr:row>
      <xdr:rowOff>0</xdr:rowOff>
    </xdr:from>
    <xdr:to>
      <xdr:col>26</xdr:col>
      <xdr:colOff>159385</xdr:colOff>
      <xdr:row>33</xdr:row>
      <xdr:rowOff>205105</xdr:rowOff>
    </xdr:to>
    <xdr:pic>
      <xdr:nvPicPr>
        <xdr:cNvPr id="291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4810" y="71761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169545</xdr:colOff>
      <xdr:row>33</xdr:row>
      <xdr:rowOff>0</xdr:rowOff>
    </xdr:from>
    <xdr:to>
      <xdr:col>26</xdr:col>
      <xdr:colOff>246380</xdr:colOff>
      <xdr:row>33</xdr:row>
      <xdr:rowOff>205105</xdr:rowOff>
    </xdr:to>
    <xdr:pic>
      <xdr:nvPicPr>
        <xdr:cNvPr id="292" name="Picture 2050" descr="C:\Users\123\AppData\Local\Temp\ksohtml\clip_image9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82440" y="7176135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256540</xdr:colOff>
      <xdr:row>33</xdr:row>
      <xdr:rowOff>0</xdr:rowOff>
    </xdr:from>
    <xdr:to>
      <xdr:col>26</xdr:col>
      <xdr:colOff>334010</xdr:colOff>
      <xdr:row>33</xdr:row>
      <xdr:rowOff>205105</xdr:rowOff>
    </xdr:to>
    <xdr:pic>
      <xdr:nvPicPr>
        <xdr:cNvPr id="293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69435" y="71761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33</xdr:row>
      <xdr:rowOff>0</xdr:rowOff>
    </xdr:from>
    <xdr:to>
      <xdr:col>26</xdr:col>
      <xdr:colOff>81915</xdr:colOff>
      <xdr:row>33</xdr:row>
      <xdr:rowOff>205105</xdr:rowOff>
    </xdr:to>
    <xdr:pic>
      <xdr:nvPicPr>
        <xdr:cNvPr id="294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12895" y="71761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96520</xdr:colOff>
      <xdr:row>33</xdr:row>
      <xdr:rowOff>0</xdr:rowOff>
    </xdr:from>
    <xdr:to>
      <xdr:col>26</xdr:col>
      <xdr:colOff>183515</xdr:colOff>
      <xdr:row>33</xdr:row>
      <xdr:rowOff>205105</xdr:rowOff>
    </xdr:to>
    <xdr:pic>
      <xdr:nvPicPr>
        <xdr:cNvPr id="295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309415" y="71761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193675</xdr:colOff>
      <xdr:row>33</xdr:row>
      <xdr:rowOff>0</xdr:rowOff>
    </xdr:from>
    <xdr:to>
      <xdr:col>26</xdr:col>
      <xdr:colOff>275590</xdr:colOff>
      <xdr:row>33</xdr:row>
      <xdr:rowOff>205105</xdr:rowOff>
    </xdr:to>
    <xdr:pic>
      <xdr:nvPicPr>
        <xdr:cNvPr id="296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406570" y="71761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285115</xdr:colOff>
      <xdr:row>33</xdr:row>
      <xdr:rowOff>0</xdr:rowOff>
    </xdr:from>
    <xdr:to>
      <xdr:col>26</xdr:col>
      <xdr:colOff>372110</xdr:colOff>
      <xdr:row>33</xdr:row>
      <xdr:rowOff>205105</xdr:rowOff>
    </xdr:to>
    <xdr:pic>
      <xdr:nvPicPr>
        <xdr:cNvPr id="297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498010" y="71761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32</xdr:row>
      <xdr:rowOff>0</xdr:rowOff>
    </xdr:from>
    <xdr:to>
      <xdr:col>26</xdr:col>
      <xdr:colOff>77470</xdr:colOff>
      <xdr:row>32</xdr:row>
      <xdr:rowOff>205105</xdr:rowOff>
    </xdr:to>
    <xdr:pic>
      <xdr:nvPicPr>
        <xdr:cNvPr id="298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12895" y="705612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81915</xdr:colOff>
      <xdr:row>32</xdr:row>
      <xdr:rowOff>0</xdr:rowOff>
    </xdr:from>
    <xdr:to>
      <xdr:col>26</xdr:col>
      <xdr:colOff>159385</xdr:colOff>
      <xdr:row>32</xdr:row>
      <xdr:rowOff>205105</xdr:rowOff>
    </xdr:to>
    <xdr:pic>
      <xdr:nvPicPr>
        <xdr:cNvPr id="299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4810" y="705612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169545</xdr:colOff>
      <xdr:row>32</xdr:row>
      <xdr:rowOff>0</xdr:rowOff>
    </xdr:from>
    <xdr:to>
      <xdr:col>26</xdr:col>
      <xdr:colOff>246380</xdr:colOff>
      <xdr:row>32</xdr:row>
      <xdr:rowOff>205105</xdr:rowOff>
    </xdr:to>
    <xdr:pic>
      <xdr:nvPicPr>
        <xdr:cNvPr id="300" name="Picture 2050" descr="C:\Users\123\AppData\Local\Temp\ksohtml\clip_image9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82440" y="705612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256540</xdr:colOff>
      <xdr:row>32</xdr:row>
      <xdr:rowOff>0</xdr:rowOff>
    </xdr:from>
    <xdr:to>
      <xdr:col>26</xdr:col>
      <xdr:colOff>334010</xdr:colOff>
      <xdr:row>32</xdr:row>
      <xdr:rowOff>205105</xdr:rowOff>
    </xdr:to>
    <xdr:pic>
      <xdr:nvPicPr>
        <xdr:cNvPr id="301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69435" y="705612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32</xdr:row>
      <xdr:rowOff>0</xdr:rowOff>
    </xdr:from>
    <xdr:to>
      <xdr:col>26</xdr:col>
      <xdr:colOff>81915</xdr:colOff>
      <xdr:row>32</xdr:row>
      <xdr:rowOff>205105</xdr:rowOff>
    </xdr:to>
    <xdr:pic>
      <xdr:nvPicPr>
        <xdr:cNvPr id="302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12895" y="705612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96520</xdr:colOff>
      <xdr:row>32</xdr:row>
      <xdr:rowOff>0</xdr:rowOff>
    </xdr:from>
    <xdr:to>
      <xdr:col>26</xdr:col>
      <xdr:colOff>183515</xdr:colOff>
      <xdr:row>32</xdr:row>
      <xdr:rowOff>205105</xdr:rowOff>
    </xdr:to>
    <xdr:pic>
      <xdr:nvPicPr>
        <xdr:cNvPr id="303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309415" y="705612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193675</xdr:colOff>
      <xdr:row>32</xdr:row>
      <xdr:rowOff>0</xdr:rowOff>
    </xdr:from>
    <xdr:to>
      <xdr:col>26</xdr:col>
      <xdr:colOff>275590</xdr:colOff>
      <xdr:row>32</xdr:row>
      <xdr:rowOff>205105</xdr:rowOff>
    </xdr:to>
    <xdr:pic>
      <xdr:nvPicPr>
        <xdr:cNvPr id="304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406570" y="705612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285115</xdr:colOff>
      <xdr:row>32</xdr:row>
      <xdr:rowOff>0</xdr:rowOff>
    </xdr:from>
    <xdr:to>
      <xdr:col>26</xdr:col>
      <xdr:colOff>372110</xdr:colOff>
      <xdr:row>32</xdr:row>
      <xdr:rowOff>205105</xdr:rowOff>
    </xdr:to>
    <xdr:pic>
      <xdr:nvPicPr>
        <xdr:cNvPr id="305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498010" y="705612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15240</xdr:colOff>
      <xdr:row>34</xdr:row>
      <xdr:rowOff>15875</xdr:rowOff>
    </xdr:to>
    <xdr:pic>
      <xdr:nvPicPr>
        <xdr:cNvPr id="2" name="Picture 32135" descr="clip_image11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80845" y="73361550"/>
          <a:ext cx="1524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15240</xdr:colOff>
      <xdr:row>34</xdr:row>
      <xdr:rowOff>0</xdr:rowOff>
    </xdr:from>
    <xdr:to>
      <xdr:col>8</xdr:col>
      <xdr:colOff>25400</xdr:colOff>
      <xdr:row>34</xdr:row>
      <xdr:rowOff>15875</xdr:rowOff>
    </xdr:to>
    <xdr:pic>
      <xdr:nvPicPr>
        <xdr:cNvPr id="3" name="Picture 32136" descr="clip_image11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96085" y="73361550"/>
          <a:ext cx="1016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70485</xdr:colOff>
      <xdr:row>34</xdr:row>
      <xdr:rowOff>0</xdr:rowOff>
    </xdr:from>
    <xdr:to>
      <xdr:col>8</xdr:col>
      <xdr:colOff>95885</xdr:colOff>
      <xdr:row>34</xdr:row>
      <xdr:rowOff>15875</xdr:rowOff>
    </xdr:to>
    <xdr:pic>
      <xdr:nvPicPr>
        <xdr:cNvPr id="4" name="Picture 32138" descr="clip_image11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51330" y="73361550"/>
          <a:ext cx="2540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135890</xdr:colOff>
      <xdr:row>34</xdr:row>
      <xdr:rowOff>0</xdr:rowOff>
    </xdr:from>
    <xdr:to>
      <xdr:col>8</xdr:col>
      <xdr:colOff>156210</xdr:colOff>
      <xdr:row>34</xdr:row>
      <xdr:rowOff>15875</xdr:rowOff>
    </xdr:to>
    <xdr:pic>
      <xdr:nvPicPr>
        <xdr:cNvPr id="5" name="Picture 32141" descr="clip_image11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16735" y="73361550"/>
          <a:ext cx="2032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171450</xdr:colOff>
      <xdr:row>34</xdr:row>
      <xdr:rowOff>0</xdr:rowOff>
    </xdr:from>
    <xdr:to>
      <xdr:col>8</xdr:col>
      <xdr:colOff>191135</xdr:colOff>
      <xdr:row>34</xdr:row>
      <xdr:rowOff>15875</xdr:rowOff>
    </xdr:to>
    <xdr:pic>
      <xdr:nvPicPr>
        <xdr:cNvPr id="6" name="Picture 32144" descr="clip_image11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52295" y="73361550"/>
          <a:ext cx="1968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221615</xdr:colOff>
      <xdr:row>34</xdr:row>
      <xdr:rowOff>0</xdr:rowOff>
    </xdr:from>
    <xdr:to>
      <xdr:col>8</xdr:col>
      <xdr:colOff>256540</xdr:colOff>
      <xdr:row>34</xdr:row>
      <xdr:rowOff>15875</xdr:rowOff>
    </xdr:to>
    <xdr:pic>
      <xdr:nvPicPr>
        <xdr:cNvPr id="7" name="Picture 32146" descr="clip_image11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602460" y="73361550"/>
          <a:ext cx="349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467995</xdr:colOff>
      <xdr:row>34</xdr:row>
      <xdr:rowOff>0</xdr:rowOff>
    </xdr:from>
    <xdr:to>
      <xdr:col>8</xdr:col>
      <xdr:colOff>483235</xdr:colOff>
      <xdr:row>34</xdr:row>
      <xdr:rowOff>15875</xdr:rowOff>
    </xdr:to>
    <xdr:pic>
      <xdr:nvPicPr>
        <xdr:cNvPr id="8" name="Picture 32158" descr="clip_image11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848840" y="73361550"/>
          <a:ext cx="1524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518795</xdr:colOff>
      <xdr:row>34</xdr:row>
      <xdr:rowOff>0</xdr:rowOff>
    </xdr:from>
    <xdr:to>
      <xdr:col>8</xdr:col>
      <xdr:colOff>528320</xdr:colOff>
      <xdr:row>34</xdr:row>
      <xdr:rowOff>15875</xdr:rowOff>
    </xdr:to>
    <xdr:pic>
      <xdr:nvPicPr>
        <xdr:cNvPr id="9" name="Picture 32162" descr="clip_image11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899640" y="7336155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563880</xdr:colOff>
      <xdr:row>34</xdr:row>
      <xdr:rowOff>0</xdr:rowOff>
    </xdr:from>
    <xdr:to>
      <xdr:col>8</xdr:col>
      <xdr:colOff>608965</xdr:colOff>
      <xdr:row>34</xdr:row>
      <xdr:rowOff>15875</xdr:rowOff>
    </xdr:to>
    <xdr:pic>
      <xdr:nvPicPr>
        <xdr:cNvPr id="10" name="Picture 32165" descr="clip_image12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944725" y="73361550"/>
          <a:ext cx="4508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694690</xdr:colOff>
      <xdr:row>34</xdr:row>
      <xdr:rowOff>0</xdr:rowOff>
    </xdr:from>
    <xdr:to>
      <xdr:col>8</xdr:col>
      <xdr:colOff>744855</xdr:colOff>
      <xdr:row>34</xdr:row>
      <xdr:rowOff>15875</xdr:rowOff>
    </xdr:to>
    <xdr:pic>
      <xdr:nvPicPr>
        <xdr:cNvPr id="11" name="Picture 32174" descr="clip_image12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075535" y="73361550"/>
          <a:ext cx="5016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694690</xdr:colOff>
      <xdr:row>34</xdr:row>
      <xdr:rowOff>0</xdr:rowOff>
    </xdr:from>
    <xdr:to>
      <xdr:col>8</xdr:col>
      <xdr:colOff>725170</xdr:colOff>
      <xdr:row>34</xdr:row>
      <xdr:rowOff>15875</xdr:rowOff>
    </xdr:to>
    <xdr:pic>
      <xdr:nvPicPr>
        <xdr:cNvPr id="12" name="Picture 32176" descr="clip_image12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075535" y="73361550"/>
          <a:ext cx="3048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694690</xdr:colOff>
      <xdr:row>34</xdr:row>
      <xdr:rowOff>0</xdr:rowOff>
    </xdr:from>
    <xdr:to>
      <xdr:col>8</xdr:col>
      <xdr:colOff>749935</xdr:colOff>
      <xdr:row>34</xdr:row>
      <xdr:rowOff>15875</xdr:rowOff>
    </xdr:to>
    <xdr:pic>
      <xdr:nvPicPr>
        <xdr:cNvPr id="13" name="Picture 32183" descr="clip_image12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075535" y="73361550"/>
          <a:ext cx="5524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34</xdr:row>
      <xdr:rowOff>0</xdr:rowOff>
    </xdr:from>
    <xdr:to>
      <xdr:col>8</xdr:col>
      <xdr:colOff>654685</xdr:colOff>
      <xdr:row>34</xdr:row>
      <xdr:rowOff>15875</xdr:rowOff>
    </xdr:to>
    <xdr:pic>
      <xdr:nvPicPr>
        <xdr:cNvPr id="14" name="Picture 32177" descr="clip_image12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999970" y="73361550"/>
          <a:ext cx="3556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34</xdr:row>
      <xdr:rowOff>0</xdr:rowOff>
    </xdr:from>
    <xdr:to>
      <xdr:col>8</xdr:col>
      <xdr:colOff>674370</xdr:colOff>
      <xdr:row>34</xdr:row>
      <xdr:rowOff>15875</xdr:rowOff>
    </xdr:to>
    <xdr:pic>
      <xdr:nvPicPr>
        <xdr:cNvPr id="15" name="Picture 32183" descr="clip_image12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999970" y="73361550"/>
          <a:ext cx="5524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78740</xdr:colOff>
      <xdr:row>34</xdr:row>
      <xdr:rowOff>208280</xdr:rowOff>
    </xdr:to>
    <xdr:pic>
      <xdr:nvPicPr>
        <xdr:cNvPr id="16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43340" y="73361550"/>
          <a:ext cx="7874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83820</xdr:colOff>
      <xdr:row>34</xdr:row>
      <xdr:rowOff>0</xdr:rowOff>
    </xdr:from>
    <xdr:to>
      <xdr:col>9</xdr:col>
      <xdr:colOff>161925</xdr:colOff>
      <xdr:row>34</xdr:row>
      <xdr:rowOff>208280</xdr:rowOff>
    </xdr:to>
    <xdr:pic>
      <xdr:nvPicPr>
        <xdr:cNvPr id="17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27160" y="73361550"/>
          <a:ext cx="7810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83820</xdr:colOff>
      <xdr:row>34</xdr:row>
      <xdr:rowOff>208280</xdr:rowOff>
    </xdr:to>
    <xdr:pic>
      <xdr:nvPicPr>
        <xdr:cNvPr id="18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643340" y="73361550"/>
          <a:ext cx="8382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98425</xdr:colOff>
      <xdr:row>34</xdr:row>
      <xdr:rowOff>0</xdr:rowOff>
    </xdr:from>
    <xdr:to>
      <xdr:col>9</xdr:col>
      <xdr:colOff>187325</xdr:colOff>
      <xdr:row>34</xdr:row>
      <xdr:rowOff>208280</xdr:rowOff>
    </xdr:to>
    <xdr:pic>
      <xdr:nvPicPr>
        <xdr:cNvPr id="19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41765" y="73361550"/>
          <a:ext cx="8890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290195</xdr:colOff>
      <xdr:row>34</xdr:row>
      <xdr:rowOff>0</xdr:rowOff>
    </xdr:from>
    <xdr:to>
      <xdr:col>9</xdr:col>
      <xdr:colOff>378460</xdr:colOff>
      <xdr:row>34</xdr:row>
      <xdr:rowOff>208280</xdr:rowOff>
    </xdr:to>
    <xdr:pic>
      <xdr:nvPicPr>
        <xdr:cNvPr id="20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933535" y="73361550"/>
          <a:ext cx="8826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78740</xdr:colOff>
      <xdr:row>34</xdr:row>
      <xdr:rowOff>187325</xdr:rowOff>
    </xdr:to>
    <xdr:pic>
      <xdr:nvPicPr>
        <xdr:cNvPr id="21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43340" y="73361550"/>
          <a:ext cx="7874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83820</xdr:colOff>
      <xdr:row>34</xdr:row>
      <xdr:rowOff>0</xdr:rowOff>
    </xdr:from>
    <xdr:to>
      <xdr:col>9</xdr:col>
      <xdr:colOff>161925</xdr:colOff>
      <xdr:row>34</xdr:row>
      <xdr:rowOff>187325</xdr:rowOff>
    </xdr:to>
    <xdr:pic>
      <xdr:nvPicPr>
        <xdr:cNvPr id="22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27160" y="73361550"/>
          <a:ext cx="7810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83820</xdr:colOff>
      <xdr:row>34</xdr:row>
      <xdr:rowOff>187325</xdr:rowOff>
    </xdr:to>
    <xdr:pic>
      <xdr:nvPicPr>
        <xdr:cNvPr id="23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643340" y="73361550"/>
          <a:ext cx="8382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98425</xdr:colOff>
      <xdr:row>34</xdr:row>
      <xdr:rowOff>0</xdr:rowOff>
    </xdr:from>
    <xdr:to>
      <xdr:col>9</xdr:col>
      <xdr:colOff>187325</xdr:colOff>
      <xdr:row>34</xdr:row>
      <xdr:rowOff>187325</xdr:rowOff>
    </xdr:to>
    <xdr:pic>
      <xdr:nvPicPr>
        <xdr:cNvPr id="24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41765" y="73361550"/>
          <a:ext cx="8890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290195</xdr:colOff>
      <xdr:row>34</xdr:row>
      <xdr:rowOff>0</xdr:rowOff>
    </xdr:from>
    <xdr:to>
      <xdr:col>9</xdr:col>
      <xdr:colOff>378460</xdr:colOff>
      <xdr:row>34</xdr:row>
      <xdr:rowOff>187325</xdr:rowOff>
    </xdr:to>
    <xdr:pic>
      <xdr:nvPicPr>
        <xdr:cNvPr id="25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933535" y="73361550"/>
          <a:ext cx="8826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78740</xdr:colOff>
      <xdr:row>34</xdr:row>
      <xdr:rowOff>219075</xdr:rowOff>
    </xdr:to>
    <xdr:pic>
      <xdr:nvPicPr>
        <xdr:cNvPr id="26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43340" y="73361550"/>
          <a:ext cx="7874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83820</xdr:colOff>
      <xdr:row>34</xdr:row>
      <xdr:rowOff>0</xdr:rowOff>
    </xdr:from>
    <xdr:to>
      <xdr:col>9</xdr:col>
      <xdr:colOff>161925</xdr:colOff>
      <xdr:row>34</xdr:row>
      <xdr:rowOff>219075</xdr:rowOff>
    </xdr:to>
    <xdr:pic>
      <xdr:nvPicPr>
        <xdr:cNvPr id="27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27160" y="73361550"/>
          <a:ext cx="7810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83820</xdr:colOff>
      <xdr:row>34</xdr:row>
      <xdr:rowOff>219075</xdr:rowOff>
    </xdr:to>
    <xdr:pic>
      <xdr:nvPicPr>
        <xdr:cNvPr id="28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643340" y="73361550"/>
          <a:ext cx="8382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98425</xdr:colOff>
      <xdr:row>34</xdr:row>
      <xdr:rowOff>0</xdr:rowOff>
    </xdr:from>
    <xdr:to>
      <xdr:col>9</xdr:col>
      <xdr:colOff>187325</xdr:colOff>
      <xdr:row>34</xdr:row>
      <xdr:rowOff>219075</xdr:rowOff>
    </xdr:to>
    <xdr:pic>
      <xdr:nvPicPr>
        <xdr:cNvPr id="29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41765" y="73361550"/>
          <a:ext cx="889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290195</xdr:colOff>
      <xdr:row>34</xdr:row>
      <xdr:rowOff>0</xdr:rowOff>
    </xdr:from>
    <xdr:to>
      <xdr:col>9</xdr:col>
      <xdr:colOff>378460</xdr:colOff>
      <xdr:row>34</xdr:row>
      <xdr:rowOff>219075</xdr:rowOff>
    </xdr:to>
    <xdr:pic>
      <xdr:nvPicPr>
        <xdr:cNvPr id="30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933535" y="73361550"/>
          <a:ext cx="8826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78740</xdr:colOff>
      <xdr:row>34</xdr:row>
      <xdr:rowOff>213360</xdr:rowOff>
    </xdr:to>
    <xdr:pic>
      <xdr:nvPicPr>
        <xdr:cNvPr id="31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43340" y="73361550"/>
          <a:ext cx="7874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83820</xdr:colOff>
      <xdr:row>34</xdr:row>
      <xdr:rowOff>0</xdr:rowOff>
    </xdr:from>
    <xdr:to>
      <xdr:col>9</xdr:col>
      <xdr:colOff>161925</xdr:colOff>
      <xdr:row>34</xdr:row>
      <xdr:rowOff>213360</xdr:rowOff>
    </xdr:to>
    <xdr:pic>
      <xdr:nvPicPr>
        <xdr:cNvPr id="32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27160" y="73361550"/>
          <a:ext cx="7810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83820</xdr:colOff>
      <xdr:row>34</xdr:row>
      <xdr:rowOff>213360</xdr:rowOff>
    </xdr:to>
    <xdr:pic>
      <xdr:nvPicPr>
        <xdr:cNvPr id="33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643340" y="73361550"/>
          <a:ext cx="8382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98425</xdr:colOff>
      <xdr:row>34</xdr:row>
      <xdr:rowOff>0</xdr:rowOff>
    </xdr:from>
    <xdr:to>
      <xdr:col>9</xdr:col>
      <xdr:colOff>187325</xdr:colOff>
      <xdr:row>34</xdr:row>
      <xdr:rowOff>213360</xdr:rowOff>
    </xdr:to>
    <xdr:pic>
      <xdr:nvPicPr>
        <xdr:cNvPr id="34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41765" y="73361550"/>
          <a:ext cx="889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290195</xdr:colOff>
      <xdr:row>34</xdr:row>
      <xdr:rowOff>0</xdr:rowOff>
    </xdr:from>
    <xdr:to>
      <xdr:col>9</xdr:col>
      <xdr:colOff>378460</xdr:colOff>
      <xdr:row>34</xdr:row>
      <xdr:rowOff>213360</xdr:rowOff>
    </xdr:to>
    <xdr:pic>
      <xdr:nvPicPr>
        <xdr:cNvPr id="35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933535" y="73361550"/>
          <a:ext cx="8826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261620</xdr:colOff>
      <xdr:row>34</xdr:row>
      <xdr:rowOff>0</xdr:rowOff>
    </xdr:from>
    <xdr:to>
      <xdr:col>9</xdr:col>
      <xdr:colOff>339725</xdr:colOff>
      <xdr:row>34</xdr:row>
      <xdr:rowOff>213360</xdr:rowOff>
    </xdr:to>
    <xdr:pic>
      <xdr:nvPicPr>
        <xdr:cNvPr id="36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04960" y="73361550"/>
          <a:ext cx="7810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84455</xdr:colOff>
      <xdr:row>34</xdr:row>
      <xdr:rowOff>213360</xdr:rowOff>
    </xdr:to>
    <xdr:pic>
      <xdr:nvPicPr>
        <xdr:cNvPr id="37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643340" y="73361550"/>
          <a:ext cx="8445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198120</xdr:colOff>
      <xdr:row>34</xdr:row>
      <xdr:rowOff>0</xdr:rowOff>
    </xdr:from>
    <xdr:to>
      <xdr:col>9</xdr:col>
      <xdr:colOff>280035</xdr:colOff>
      <xdr:row>34</xdr:row>
      <xdr:rowOff>213360</xdr:rowOff>
    </xdr:to>
    <xdr:pic>
      <xdr:nvPicPr>
        <xdr:cNvPr id="38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841460" y="73361550"/>
          <a:ext cx="8191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10</xdr:col>
      <xdr:colOff>78740</xdr:colOff>
      <xdr:row>34</xdr:row>
      <xdr:rowOff>208280</xdr:rowOff>
    </xdr:to>
    <xdr:pic>
      <xdr:nvPicPr>
        <xdr:cNvPr id="39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00080" y="73361550"/>
          <a:ext cx="7874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83820</xdr:colOff>
      <xdr:row>34</xdr:row>
      <xdr:rowOff>0</xdr:rowOff>
    </xdr:from>
    <xdr:to>
      <xdr:col>10</xdr:col>
      <xdr:colOff>161925</xdr:colOff>
      <xdr:row>34</xdr:row>
      <xdr:rowOff>208280</xdr:rowOff>
    </xdr:to>
    <xdr:pic>
      <xdr:nvPicPr>
        <xdr:cNvPr id="40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83900" y="73361550"/>
          <a:ext cx="7810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10</xdr:col>
      <xdr:colOff>83820</xdr:colOff>
      <xdr:row>34</xdr:row>
      <xdr:rowOff>208280</xdr:rowOff>
    </xdr:to>
    <xdr:pic>
      <xdr:nvPicPr>
        <xdr:cNvPr id="41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500080" y="73361550"/>
          <a:ext cx="8382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98425</xdr:colOff>
      <xdr:row>34</xdr:row>
      <xdr:rowOff>0</xdr:rowOff>
    </xdr:from>
    <xdr:to>
      <xdr:col>10</xdr:col>
      <xdr:colOff>187325</xdr:colOff>
      <xdr:row>34</xdr:row>
      <xdr:rowOff>208280</xdr:rowOff>
    </xdr:to>
    <xdr:pic>
      <xdr:nvPicPr>
        <xdr:cNvPr id="42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598505" y="73361550"/>
          <a:ext cx="8890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290195</xdr:colOff>
      <xdr:row>34</xdr:row>
      <xdr:rowOff>0</xdr:rowOff>
    </xdr:from>
    <xdr:to>
      <xdr:col>10</xdr:col>
      <xdr:colOff>378460</xdr:colOff>
      <xdr:row>34</xdr:row>
      <xdr:rowOff>208280</xdr:rowOff>
    </xdr:to>
    <xdr:pic>
      <xdr:nvPicPr>
        <xdr:cNvPr id="43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90275" y="73361550"/>
          <a:ext cx="8826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10</xdr:col>
      <xdr:colOff>78740</xdr:colOff>
      <xdr:row>34</xdr:row>
      <xdr:rowOff>187325</xdr:rowOff>
    </xdr:to>
    <xdr:pic>
      <xdr:nvPicPr>
        <xdr:cNvPr id="44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00080" y="73361550"/>
          <a:ext cx="7874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83820</xdr:colOff>
      <xdr:row>34</xdr:row>
      <xdr:rowOff>0</xdr:rowOff>
    </xdr:from>
    <xdr:to>
      <xdr:col>10</xdr:col>
      <xdr:colOff>161925</xdr:colOff>
      <xdr:row>34</xdr:row>
      <xdr:rowOff>187325</xdr:rowOff>
    </xdr:to>
    <xdr:pic>
      <xdr:nvPicPr>
        <xdr:cNvPr id="45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83900" y="73361550"/>
          <a:ext cx="7810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10</xdr:col>
      <xdr:colOff>83820</xdr:colOff>
      <xdr:row>34</xdr:row>
      <xdr:rowOff>187325</xdr:rowOff>
    </xdr:to>
    <xdr:pic>
      <xdr:nvPicPr>
        <xdr:cNvPr id="46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500080" y="73361550"/>
          <a:ext cx="8382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98425</xdr:colOff>
      <xdr:row>34</xdr:row>
      <xdr:rowOff>0</xdr:rowOff>
    </xdr:from>
    <xdr:to>
      <xdr:col>10</xdr:col>
      <xdr:colOff>187325</xdr:colOff>
      <xdr:row>34</xdr:row>
      <xdr:rowOff>187325</xdr:rowOff>
    </xdr:to>
    <xdr:pic>
      <xdr:nvPicPr>
        <xdr:cNvPr id="47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598505" y="73361550"/>
          <a:ext cx="8890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290195</xdr:colOff>
      <xdr:row>34</xdr:row>
      <xdr:rowOff>0</xdr:rowOff>
    </xdr:from>
    <xdr:to>
      <xdr:col>10</xdr:col>
      <xdr:colOff>378460</xdr:colOff>
      <xdr:row>34</xdr:row>
      <xdr:rowOff>187325</xdr:rowOff>
    </xdr:to>
    <xdr:pic>
      <xdr:nvPicPr>
        <xdr:cNvPr id="48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90275" y="73361550"/>
          <a:ext cx="8826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10</xdr:col>
      <xdr:colOff>78740</xdr:colOff>
      <xdr:row>34</xdr:row>
      <xdr:rowOff>219075</xdr:rowOff>
    </xdr:to>
    <xdr:pic>
      <xdr:nvPicPr>
        <xdr:cNvPr id="49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00080" y="73361550"/>
          <a:ext cx="7874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83820</xdr:colOff>
      <xdr:row>34</xdr:row>
      <xdr:rowOff>0</xdr:rowOff>
    </xdr:from>
    <xdr:to>
      <xdr:col>10</xdr:col>
      <xdr:colOff>161925</xdr:colOff>
      <xdr:row>34</xdr:row>
      <xdr:rowOff>219075</xdr:rowOff>
    </xdr:to>
    <xdr:pic>
      <xdr:nvPicPr>
        <xdr:cNvPr id="50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83900" y="73361550"/>
          <a:ext cx="7810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10</xdr:col>
      <xdr:colOff>83820</xdr:colOff>
      <xdr:row>34</xdr:row>
      <xdr:rowOff>219075</xdr:rowOff>
    </xdr:to>
    <xdr:pic>
      <xdr:nvPicPr>
        <xdr:cNvPr id="51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500080" y="73361550"/>
          <a:ext cx="8382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98425</xdr:colOff>
      <xdr:row>34</xdr:row>
      <xdr:rowOff>0</xdr:rowOff>
    </xdr:from>
    <xdr:to>
      <xdr:col>10</xdr:col>
      <xdr:colOff>187325</xdr:colOff>
      <xdr:row>34</xdr:row>
      <xdr:rowOff>219075</xdr:rowOff>
    </xdr:to>
    <xdr:pic>
      <xdr:nvPicPr>
        <xdr:cNvPr id="52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598505" y="73361550"/>
          <a:ext cx="889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290195</xdr:colOff>
      <xdr:row>34</xdr:row>
      <xdr:rowOff>0</xdr:rowOff>
    </xdr:from>
    <xdr:to>
      <xdr:col>10</xdr:col>
      <xdr:colOff>378460</xdr:colOff>
      <xdr:row>34</xdr:row>
      <xdr:rowOff>219075</xdr:rowOff>
    </xdr:to>
    <xdr:pic>
      <xdr:nvPicPr>
        <xdr:cNvPr id="53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90275" y="73361550"/>
          <a:ext cx="8826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10</xdr:col>
      <xdr:colOff>78740</xdr:colOff>
      <xdr:row>34</xdr:row>
      <xdr:rowOff>213360</xdr:rowOff>
    </xdr:to>
    <xdr:pic>
      <xdr:nvPicPr>
        <xdr:cNvPr id="54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00080" y="73361550"/>
          <a:ext cx="7874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83820</xdr:colOff>
      <xdr:row>34</xdr:row>
      <xdr:rowOff>0</xdr:rowOff>
    </xdr:from>
    <xdr:to>
      <xdr:col>10</xdr:col>
      <xdr:colOff>161925</xdr:colOff>
      <xdr:row>34</xdr:row>
      <xdr:rowOff>213360</xdr:rowOff>
    </xdr:to>
    <xdr:pic>
      <xdr:nvPicPr>
        <xdr:cNvPr id="55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83900" y="73361550"/>
          <a:ext cx="7810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10</xdr:col>
      <xdr:colOff>83820</xdr:colOff>
      <xdr:row>34</xdr:row>
      <xdr:rowOff>213360</xdr:rowOff>
    </xdr:to>
    <xdr:pic>
      <xdr:nvPicPr>
        <xdr:cNvPr id="56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500080" y="73361550"/>
          <a:ext cx="8382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98425</xdr:colOff>
      <xdr:row>34</xdr:row>
      <xdr:rowOff>0</xdr:rowOff>
    </xdr:from>
    <xdr:to>
      <xdr:col>10</xdr:col>
      <xdr:colOff>187325</xdr:colOff>
      <xdr:row>34</xdr:row>
      <xdr:rowOff>213360</xdr:rowOff>
    </xdr:to>
    <xdr:pic>
      <xdr:nvPicPr>
        <xdr:cNvPr id="57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598505" y="73361550"/>
          <a:ext cx="889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290195</xdr:colOff>
      <xdr:row>34</xdr:row>
      <xdr:rowOff>0</xdr:rowOff>
    </xdr:from>
    <xdr:to>
      <xdr:col>10</xdr:col>
      <xdr:colOff>378460</xdr:colOff>
      <xdr:row>34</xdr:row>
      <xdr:rowOff>213360</xdr:rowOff>
    </xdr:to>
    <xdr:pic>
      <xdr:nvPicPr>
        <xdr:cNvPr id="58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90275" y="73361550"/>
          <a:ext cx="8826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261620</xdr:colOff>
      <xdr:row>34</xdr:row>
      <xdr:rowOff>0</xdr:rowOff>
    </xdr:from>
    <xdr:to>
      <xdr:col>10</xdr:col>
      <xdr:colOff>339725</xdr:colOff>
      <xdr:row>34</xdr:row>
      <xdr:rowOff>213360</xdr:rowOff>
    </xdr:to>
    <xdr:pic>
      <xdr:nvPicPr>
        <xdr:cNvPr id="59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61700" y="73361550"/>
          <a:ext cx="7810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10</xdr:col>
      <xdr:colOff>84455</xdr:colOff>
      <xdr:row>34</xdr:row>
      <xdr:rowOff>213360</xdr:rowOff>
    </xdr:to>
    <xdr:pic>
      <xdr:nvPicPr>
        <xdr:cNvPr id="60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500080" y="73361550"/>
          <a:ext cx="8445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198120</xdr:colOff>
      <xdr:row>34</xdr:row>
      <xdr:rowOff>0</xdr:rowOff>
    </xdr:from>
    <xdr:to>
      <xdr:col>10</xdr:col>
      <xdr:colOff>280035</xdr:colOff>
      <xdr:row>34</xdr:row>
      <xdr:rowOff>213360</xdr:rowOff>
    </xdr:to>
    <xdr:pic>
      <xdr:nvPicPr>
        <xdr:cNvPr id="61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98200" y="73361550"/>
          <a:ext cx="8191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11</xdr:col>
      <xdr:colOff>78740</xdr:colOff>
      <xdr:row>34</xdr:row>
      <xdr:rowOff>208280</xdr:rowOff>
    </xdr:to>
    <xdr:pic>
      <xdr:nvPicPr>
        <xdr:cNvPr id="62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72110" y="73361550"/>
          <a:ext cx="7874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83820</xdr:colOff>
      <xdr:row>34</xdr:row>
      <xdr:rowOff>0</xdr:rowOff>
    </xdr:from>
    <xdr:to>
      <xdr:col>11</xdr:col>
      <xdr:colOff>161925</xdr:colOff>
      <xdr:row>34</xdr:row>
      <xdr:rowOff>208280</xdr:rowOff>
    </xdr:to>
    <xdr:pic>
      <xdr:nvPicPr>
        <xdr:cNvPr id="63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55930" y="73361550"/>
          <a:ext cx="7810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11</xdr:col>
      <xdr:colOff>83820</xdr:colOff>
      <xdr:row>34</xdr:row>
      <xdr:rowOff>208280</xdr:rowOff>
    </xdr:to>
    <xdr:pic>
      <xdr:nvPicPr>
        <xdr:cNvPr id="64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772110" y="73361550"/>
          <a:ext cx="8382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98425</xdr:colOff>
      <xdr:row>34</xdr:row>
      <xdr:rowOff>0</xdr:rowOff>
    </xdr:from>
    <xdr:to>
      <xdr:col>11</xdr:col>
      <xdr:colOff>187325</xdr:colOff>
      <xdr:row>34</xdr:row>
      <xdr:rowOff>208280</xdr:rowOff>
    </xdr:to>
    <xdr:pic>
      <xdr:nvPicPr>
        <xdr:cNvPr id="65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870535" y="73361550"/>
          <a:ext cx="8890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290195</xdr:colOff>
      <xdr:row>34</xdr:row>
      <xdr:rowOff>0</xdr:rowOff>
    </xdr:from>
    <xdr:to>
      <xdr:col>11</xdr:col>
      <xdr:colOff>378460</xdr:colOff>
      <xdr:row>34</xdr:row>
      <xdr:rowOff>208280</xdr:rowOff>
    </xdr:to>
    <xdr:pic>
      <xdr:nvPicPr>
        <xdr:cNvPr id="66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062305" y="73361550"/>
          <a:ext cx="8826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11</xdr:col>
      <xdr:colOff>78740</xdr:colOff>
      <xdr:row>34</xdr:row>
      <xdr:rowOff>187325</xdr:rowOff>
    </xdr:to>
    <xdr:pic>
      <xdr:nvPicPr>
        <xdr:cNvPr id="67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72110" y="73361550"/>
          <a:ext cx="7874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83820</xdr:colOff>
      <xdr:row>34</xdr:row>
      <xdr:rowOff>0</xdr:rowOff>
    </xdr:from>
    <xdr:to>
      <xdr:col>11</xdr:col>
      <xdr:colOff>161925</xdr:colOff>
      <xdr:row>34</xdr:row>
      <xdr:rowOff>187325</xdr:rowOff>
    </xdr:to>
    <xdr:pic>
      <xdr:nvPicPr>
        <xdr:cNvPr id="68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55930" y="73361550"/>
          <a:ext cx="7810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11</xdr:col>
      <xdr:colOff>83820</xdr:colOff>
      <xdr:row>34</xdr:row>
      <xdr:rowOff>187325</xdr:rowOff>
    </xdr:to>
    <xdr:pic>
      <xdr:nvPicPr>
        <xdr:cNvPr id="69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772110" y="73361550"/>
          <a:ext cx="8382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98425</xdr:colOff>
      <xdr:row>34</xdr:row>
      <xdr:rowOff>0</xdr:rowOff>
    </xdr:from>
    <xdr:to>
      <xdr:col>11</xdr:col>
      <xdr:colOff>187325</xdr:colOff>
      <xdr:row>34</xdr:row>
      <xdr:rowOff>187325</xdr:rowOff>
    </xdr:to>
    <xdr:pic>
      <xdr:nvPicPr>
        <xdr:cNvPr id="70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870535" y="73361550"/>
          <a:ext cx="8890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290195</xdr:colOff>
      <xdr:row>34</xdr:row>
      <xdr:rowOff>0</xdr:rowOff>
    </xdr:from>
    <xdr:to>
      <xdr:col>11</xdr:col>
      <xdr:colOff>378460</xdr:colOff>
      <xdr:row>34</xdr:row>
      <xdr:rowOff>187325</xdr:rowOff>
    </xdr:to>
    <xdr:pic>
      <xdr:nvPicPr>
        <xdr:cNvPr id="71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062305" y="73361550"/>
          <a:ext cx="8826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11</xdr:col>
      <xdr:colOff>78740</xdr:colOff>
      <xdr:row>34</xdr:row>
      <xdr:rowOff>219075</xdr:rowOff>
    </xdr:to>
    <xdr:pic>
      <xdr:nvPicPr>
        <xdr:cNvPr id="72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72110" y="73361550"/>
          <a:ext cx="7874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83820</xdr:colOff>
      <xdr:row>34</xdr:row>
      <xdr:rowOff>0</xdr:rowOff>
    </xdr:from>
    <xdr:to>
      <xdr:col>11</xdr:col>
      <xdr:colOff>161925</xdr:colOff>
      <xdr:row>34</xdr:row>
      <xdr:rowOff>219075</xdr:rowOff>
    </xdr:to>
    <xdr:pic>
      <xdr:nvPicPr>
        <xdr:cNvPr id="73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55930" y="73361550"/>
          <a:ext cx="7810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11</xdr:col>
      <xdr:colOff>83820</xdr:colOff>
      <xdr:row>34</xdr:row>
      <xdr:rowOff>219075</xdr:rowOff>
    </xdr:to>
    <xdr:pic>
      <xdr:nvPicPr>
        <xdr:cNvPr id="74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772110" y="73361550"/>
          <a:ext cx="8382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98425</xdr:colOff>
      <xdr:row>34</xdr:row>
      <xdr:rowOff>0</xdr:rowOff>
    </xdr:from>
    <xdr:to>
      <xdr:col>11</xdr:col>
      <xdr:colOff>187325</xdr:colOff>
      <xdr:row>34</xdr:row>
      <xdr:rowOff>219075</xdr:rowOff>
    </xdr:to>
    <xdr:pic>
      <xdr:nvPicPr>
        <xdr:cNvPr id="75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870535" y="73361550"/>
          <a:ext cx="889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290195</xdr:colOff>
      <xdr:row>34</xdr:row>
      <xdr:rowOff>0</xdr:rowOff>
    </xdr:from>
    <xdr:to>
      <xdr:col>11</xdr:col>
      <xdr:colOff>378460</xdr:colOff>
      <xdr:row>34</xdr:row>
      <xdr:rowOff>219075</xdr:rowOff>
    </xdr:to>
    <xdr:pic>
      <xdr:nvPicPr>
        <xdr:cNvPr id="76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062305" y="73361550"/>
          <a:ext cx="8826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11</xdr:col>
      <xdr:colOff>78740</xdr:colOff>
      <xdr:row>34</xdr:row>
      <xdr:rowOff>213360</xdr:rowOff>
    </xdr:to>
    <xdr:pic>
      <xdr:nvPicPr>
        <xdr:cNvPr id="77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72110" y="73361550"/>
          <a:ext cx="7874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83820</xdr:colOff>
      <xdr:row>34</xdr:row>
      <xdr:rowOff>0</xdr:rowOff>
    </xdr:from>
    <xdr:to>
      <xdr:col>11</xdr:col>
      <xdr:colOff>161925</xdr:colOff>
      <xdr:row>34</xdr:row>
      <xdr:rowOff>213360</xdr:rowOff>
    </xdr:to>
    <xdr:pic>
      <xdr:nvPicPr>
        <xdr:cNvPr id="78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55930" y="73361550"/>
          <a:ext cx="7810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11</xdr:col>
      <xdr:colOff>83820</xdr:colOff>
      <xdr:row>34</xdr:row>
      <xdr:rowOff>213360</xdr:rowOff>
    </xdr:to>
    <xdr:pic>
      <xdr:nvPicPr>
        <xdr:cNvPr id="79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772110" y="73361550"/>
          <a:ext cx="8382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98425</xdr:colOff>
      <xdr:row>34</xdr:row>
      <xdr:rowOff>0</xdr:rowOff>
    </xdr:from>
    <xdr:to>
      <xdr:col>11</xdr:col>
      <xdr:colOff>187325</xdr:colOff>
      <xdr:row>34</xdr:row>
      <xdr:rowOff>213360</xdr:rowOff>
    </xdr:to>
    <xdr:pic>
      <xdr:nvPicPr>
        <xdr:cNvPr id="80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870535" y="73361550"/>
          <a:ext cx="889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290195</xdr:colOff>
      <xdr:row>34</xdr:row>
      <xdr:rowOff>0</xdr:rowOff>
    </xdr:from>
    <xdr:to>
      <xdr:col>11</xdr:col>
      <xdr:colOff>378460</xdr:colOff>
      <xdr:row>34</xdr:row>
      <xdr:rowOff>213360</xdr:rowOff>
    </xdr:to>
    <xdr:pic>
      <xdr:nvPicPr>
        <xdr:cNvPr id="81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062305" y="73361550"/>
          <a:ext cx="8826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261620</xdr:colOff>
      <xdr:row>34</xdr:row>
      <xdr:rowOff>0</xdr:rowOff>
    </xdr:from>
    <xdr:to>
      <xdr:col>11</xdr:col>
      <xdr:colOff>339725</xdr:colOff>
      <xdr:row>34</xdr:row>
      <xdr:rowOff>213360</xdr:rowOff>
    </xdr:to>
    <xdr:pic>
      <xdr:nvPicPr>
        <xdr:cNvPr id="82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033730" y="73361550"/>
          <a:ext cx="7810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11</xdr:col>
      <xdr:colOff>84455</xdr:colOff>
      <xdr:row>34</xdr:row>
      <xdr:rowOff>213360</xdr:rowOff>
    </xdr:to>
    <xdr:pic>
      <xdr:nvPicPr>
        <xdr:cNvPr id="83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772110" y="73361550"/>
          <a:ext cx="8445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198120</xdr:colOff>
      <xdr:row>34</xdr:row>
      <xdr:rowOff>0</xdr:rowOff>
    </xdr:from>
    <xdr:to>
      <xdr:col>11</xdr:col>
      <xdr:colOff>280035</xdr:colOff>
      <xdr:row>34</xdr:row>
      <xdr:rowOff>213360</xdr:rowOff>
    </xdr:to>
    <xdr:pic>
      <xdr:nvPicPr>
        <xdr:cNvPr id="84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970230" y="73361550"/>
          <a:ext cx="81915" cy="213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9"/>
  <sheetViews>
    <sheetView tabSelected="1" view="pageBreakPreview" zoomScale="25" zoomScaleNormal="40" workbookViewId="0">
      <pane xSplit="1" ySplit="7" topLeftCell="B8" activePane="bottomRight" state="frozen"/>
      <selection/>
      <selection pane="topRight"/>
      <selection pane="bottomLeft"/>
      <selection pane="bottomRight" activeCell="I37" sqref="I37"/>
    </sheetView>
  </sheetViews>
  <sheetFormatPr defaultColWidth="9" defaultRowHeight="31.5"/>
  <cols>
    <col min="1" max="1" width="8.81666666666667" style="3" customWidth="1"/>
    <col min="2" max="2" width="16.225" style="4" customWidth="1"/>
    <col min="3" max="3" width="8.13333333333333" style="4" customWidth="1"/>
    <col min="4" max="4" width="64" style="5" customWidth="1"/>
    <col min="5" max="5" width="12.725" style="4" customWidth="1"/>
    <col min="6" max="6" width="14.9083333333333" style="4" customWidth="1"/>
    <col min="7" max="7" width="27.1916666666667" style="4" customWidth="1"/>
    <col min="8" max="8" width="36.725" style="6" customWidth="1"/>
    <col min="9" max="9" width="95.3083333333333" style="4" customWidth="1"/>
    <col min="10" max="10" width="24.3666666666667" style="6" customWidth="1"/>
    <col min="11" max="11" width="29.8166666666667" style="4" customWidth="1"/>
    <col min="12" max="12" width="17.5083333333333" style="4" customWidth="1"/>
    <col min="13" max="13" width="13.8916666666667" style="7" customWidth="1"/>
    <col min="14" max="14" width="16.025" style="7" customWidth="1"/>
    <col min="15" max="15" width="12.725" style="7" customWidth="1"/>
    <col min="16" max="16" width="16.3583333333333" style="7" customWidth="1"/>
    <col min="17" max="17" width="11.8916666666667" style="7" customWidth="1"/>
    <col min="18" max="18" width="14.0416666666667" style="7" customWidth="1"/>
    <col min="19" max="19" width="17.8083333333333" style="6" customWidth="1"/>
    <col min="20" max="20" width="12.7166666666667" style="7" customWidth="1"/>
    <col min="21" max="21" width="12.8916666666667" style="7" customWidth="1"/>
    <col min="22" max="22" width="15.0333333333333" style="8" customWidth="1"/>
    <col min="23" max="23" width="11.8916666666667" style="8" customWidth="1"/>
    <col min="24" max="24" width="13.0666666666667" style="8" customWidth="1"/>
    <col min="25" max="25" width="15.2" style="8" customWidth="1"/>
    <col min="26" max="26" width="14.7083333333333" style="8" customWidth="1"/>
    <col min="27" max="27" width="83.6333333333333" style="6" customWidth="1"/>
    <col min="28" max="28" width="11.975" style="9" customWidth="1"/>
    <col min="29" max="29" width="22.9083333333333" style="9" customWidth="1"/>
    <col min="30" max="16326" width="9" style="7"/>
    <col min="16327" max="16327" width="30.1083333333333" style="7"/>
    <col min="16328" max="16384" width="9" style="7"/>
  </cols>
  <sheetData>
    <row r="1" ht="32" customHeight="1" spans="1:2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29"/>
    </row>
    <row r="2" ht="65" customHeight="1" spans="1:2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="1" customFormat="1" ht="40" customHeight="1" spans="1:2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21" t="s">
        <v>12</v>
      </c>
      <c r="L3" s="21"/>
      <c r="M3" s="21"/>
      <c r="N3" s="21"/>
      <c r="O3" s="21"/>
      <c r="P3" s="21"/>
      <c r="Q3" s="21"/>
      <c r="R3" s="21"/>
      <c r="S3" s="21"/>
      <c r="T3" s="21"/>
      <c r="U3" s="12" t="s">
        <v>13</v>
      </c>
      <c r="V3" s="26" t="s">
        <v>14</v>
      </c>
      <c r="W3" s="26" t="s">
        <v>15</v>
      </c>
      <c r="X3" s="26" t="s">
        <v>16</v>
      </c>
      <c r="Y3" s="26" t="s">
        <v>17</v>
      </c>
      <c r="Z3" s="26" t="s">
        <v>18</v>
      </c>
      <c r="AA3" s="12" t="s">
        <v>19</v>
      </c>
      <c r="AB3" s="12" t="s">
        <v>20</v>
      </c>
      <c r="AC3" s="21" t="s">
        <v>21</v>
      </c>
    </row>
    <row r="4" s="1" customFormat="1" ht="40" customHeight="1" spans="1:29">
      <c r="A4" s="13"/>
      <c r="B4" s="13"/>
      <c r="C4" s="13"/>
      <c r="D4" s="13"/>
      <c r="E4" s="13"/>
      <c r="F4" s="13"/>
      <c r="G4" s="13"/>
      <c r="H4" s="13"/>
      <c r="I4" s="13"/>
      <c r="J4" s="13"/>
      <c r="K4" s="21" t="s">
        <v>22</v>
      </c>
      <c r="L4" s="21"/>
      <c r="M4" s="21"/>
      <c r="N4" s="21"/>
      <c r="O4" s="21"/>
      <c r="P4" s="21"/>
      <c r="Q4" s="21"/>
      <c r="R4" s="21"/>
      <c r="S4" s="21" t="s">
        <v>23</v>
      </c>
      <c r="T4" s="21" t="s">
        <v>24</v>
      </c>
      <c r="U4" s="13"/>
      <c r="V4" s="27"/>
      <c r="W4" s="27"/>
      <c r="X4" s="27"/>
      <c r="Y4" s="27"/>
      <c r="Z4" s="27"/>
      <c r="AA4" s="13"/>
      <c r="AB4" s="13"/>
      <c r="AC4" s="21"/>
    </row>
    <row r="5" s="1" customFormat="1" ht="75" customHeight="1" spans="1:29">
      <c r="A5" s="13"/>
      <c r="B5" s="13"/>
      <c r="C5" s="13"/>
      <c r="D5" s="13"/>
      <c r="E5" s="13"/>
      <c r="F5" s="13"/>
      <c r="G5" s="13"/>
      <c r="H5" s="13"/>
      <c r="I5" s="13"/>
      <c r="J5" s="13"/>
      <c r="K5" s="21" t="s">
        <v>25</v>
      </c>
      <c r="L5" s="21" t="s">
        <v>26</v>
      </c>
      <c r="M5" s="21"/>
      <c r="N5" s="21" t="s">
        <v>27</v>
      </c>
      <c r="O5" s="22"/>
      <c r="P5" s="21" t="s">
        <v>28</v>
      </c>
      <c r="Q5" s="21" t="s">
        <v>29</v>
      </c>
      <c r="R5" s="21" t="s">
        <v>30</v>
      </c>
      <c r="S5" s="21"/>
      <c r="T5" s="21"/>
      <c r="U5" s="13"/>
      <c r="V5" s="27"/>
      <c r="W5" s="27"/>
      <c r="X5" s="27"/>
      <c r="Y5" s="27"/>
      <c r="Z5" s="27"/>
      <c r="AA5" s="13"/>
      <c r="AB5" s="13"/>
      <c r="AC5" s="21"/>
    </row>
    <row r="6" s="1" customFormat="1" ht="77" customHeight="1" spans="1:29">
      <c r="A6" s="14"/>
      <c r="B6" s="14"/>
      <c r="C6" s="14"/>
      <c r="D6" s="14"/>
      <c r="E6" s="14"/>
      <c r="F6" s="14"/>
      <c r="G6" s="14"/>
      <c r="H6" s="14"/>
      <c r="I6" s="14"/>
      <c r="J6" s="14"/>
      <c r="K6" s="21"/>
      <c r="L6" s="21" t="s">
        <v>31</v>
      </c>
      <c r="M6" s="21" t="s">
        <v>32</v>
      </c>
      <c r="N6" s="21" t="s">
        <v>31</v>
      </c>
      <c r="O6" s="21" t="s">
        <v>32</v>
      </c>
      <c r="P6" s="21"/>
      <c r="Q6" s="21"/>
      <c r="R6" s="21"/>
      <c r="S6" s="21"/>
      <c r="T6" s="21"/>
      <c r="U6" s="14"/>
      <c r="V6" s="28"/>
      <c r="W6" s="28"/>
      <c r="X6" s="28"/>
      <c r="Y6" s="28"/>
      <c r="Z6" s="28"/>
      <c r="AA6" s="14"/>
      <c r="AB6" s="14"/>
      <c r="AC6" s="21"/>
    </row>
    <row r="7" s="1" customFormat="1" ht="142" customHeight="1" spans="1:29">
      <c r="A7" s="14"/>
      <c r="B7" s="15"/>
      <c r="C7" s="16"/>
      <c r="D7" s="16"/>
      <c r="E7" s="16"/>
      <c r="F7" s="16"/>
      <c r="G7" s="16"/>
      <c r="H7" s="16"/>
      <c r="I7" s="23"/>
      <c r="J7" s="14">
        <f t="shared" ref="J7:J36" si="0">SUM(K7+S7+T7)</f>
        <v>16919.67</v>
      </c>
      <c r="K7" s="14">
        <f t="shared" ref="K7:K36" si="1">SUM(L7:R7)</f>
        <v>16118.4</v>
      </c>
      <c r="L7" s="14">
        <f t="shared" ref="J7:T7" si="2">SUM(L8:L36)</f>
        <v>10285.4</v>
      </c>
      <c r="M7" s="14">
        <f t="shared" si="2"/>
        <v>5099</v>
      </c>
      <c r="N7" s="14">
        <f t="shared" si="2"/>
        <v>495</v>
      </c>
      <c r="O7" s="14">
        <f t="shared" si="2"/>
        <v>0</v>
      </c>
      <c r="P7" s="14">
        <f t="shared" si="2"/>
        <v>239</v>
      </c>
      <c r="Q7" s="14">
        <f t="shared" si="2"/>
        <v>0</v>
      </c>
      <c r="R7" s="14">
        <f t="shared" si="2"/>
        <v>0</v>
      </c>
      <c r="S7" s="14">
        <f t="shared" si="2"/>
        <v>718</v>
      </c>
      <c r="T7" s="14">
        <f t="shared" si="2"/>
        <v>83.27</v>
      </c>
      <c r="U7" s="14"/>
      <c r="V7" s="28"/>
      <c r="W7" s="28"/>
      <c r="X7" s="28"/>
      <c r="Y7" s="28"/>
      <c r="Z7" s="28"/>
      <c r="AA7" s="14"/>
      <c r="AB7" s="14"/>
      <c r="AC7" s="21"/>
    </row>
    <row r="8" s="1" customFormat="1" ht="214" customHeight="1" spans="1:31">
      <c r="A8" s="17">
        <v>1</v>
      </c>
      <c r="B8" s="18" t="s">
        <v>33</v>
      </c>
      <c r="C8" s="18"/>
      <c r="D8" s="18" t="s">
        <v>34</v>
      </c>
      <c r="E8" s="18" t="s">
        <v>35</v>
      </c>
      <c r="F8" s="18" t="s">
        <v>36</v>
      </c>
      <c r="G8" s="18" t="s">
        <v>36</v>
      </c>
      <c r="H8" s="18" t="s">
        <v>37</v>
      </c>
      <c r="I8" s="18" t="s">
        <v>38</v>
      </c>
      <c r="J8" s="18">
        <f t="shared" si="0"/>
        <v>1028</v>
      </c>
      <c r="K8" s="18">
        <f t="shared" si="1"/>
        <v>950</v>
      </c>
      <c r="L8" s="18">
        <v>950</v>
      </c>
      <c r="M8" s="18"/>
      <c r="N8" s="18"/>
      <c r="O8" s="18"/>
      <c r="P8" s="18"/>
      <c r="Q8" s="18"/>
      <c r="R8" s="18"/>
      <c r="S8" s="18">
        <v>3</v>
      </c>
      <c r="T8" s="18">
        <v>75</v>
      </c>
      <c r="U8" s="18" t="s">
        <v>39</v>
      </c>
      <c r="V8" s="18">
        <v>1000</v>
      </c>
      <c r="W8" s="18" t="s">
        <v>40</v>
      </c>
      <c r="X8" s="18" t="s">
        <v>40</v>
      </c>
      <c r="Y8" s="18" t="s">
        <v>41</v>
      </c>
      <c r="Z8" s="18" t="s">
        <v>40</v>
      </c>
      <c r="AA8" s="18" t="s">
        <v>42</v>
      </c>
      <c r="AB8" s="18" t="s">
        <v>43</v>
      </c>
      <c r="AC8" s="25" t="s">
        <v>44</v>
      </c>
      <c r="AE8" s="30"/>
    </row>
    <row r="9" s="1" customFormat="1" ht="283.5" spans="1:31">
      <c r="A9" s="17">
        <v>2</v>
      </c>
      <c r="B9" s="18" t="s">
        <v>45</v>
      </c>
      <c r="C9" s="18"/>
      <c r="D9" s="18" t="s">
        <v>46</v>
      </c>
      <c r="E9" s="18" t="s">
        <v>35</v>
      </c>
      <c r="F9" s="18" t="s">
        <v>36</v>
      </c>
      <c r="G9" s="18" t="s">
        <v>36</v>
      </c>
      <c r="H9" s="18" t="s">
        <v>47</v>
      </c>
      <c r="I9" s="18" t="s">
        <v>48</v>
      </c>
      <c r="J9" s="18">
        <f t="shared" si="0"/>
        <v>840</v>
      </c>
      <c r="K9" s="18">
        <f t="shared" si="1"/>
        <v>800</v>
      </c>
      <c r="L9" s="18">
        <v>800</v>
      </c>
      <c r="M9" s="18"/>
      <c r="N9" s="18"/>
      <c r="O9" s="18"/>
      <c r="P9" s="18"/>
      <c r="Q9" s="18"/>
      <c r="R9" s="18"/>
      <c r="S9" s="18">
        <v>40</v>
      </c>
      <c r="T9" s="18"/>
      <c r="U9" s="18" t="s">
        <v>39</v>
      </c>
      <c r="V9" s="18">
        <v>673</v>
      </c>
      <c r="W9" s="18" t="s">
        <v>40</v>
      </c>
      <c r="X9" s="18" t="s">
        <v>40</v>
      </c>
      <c r="Y9" s="18" t="s">
        <v>41</v>
      </c>
      <c r="Z9" s="18" t="s">
        <v>40</v>
      </c>
      <c r="AA9" s="25" t="s">
        <v>49</v>
      </c>
      <c r="AB9" s="18" t="s">
        <v>43</v>
      </c>
      <c r="AC9" s="25" t="s">
        <v>44</v>
      </c>
      <c r="AE9" s="30"/>
    </row>
    <row r="10" s="1" customFormat="1" ht="408" customHeight="1" spans="1:31">
      <c r="A10" s="17">
        <v>3</v>
      </c>
      <c r="B10" s="18" t="s">
        <v>50</v>
      </c>
      <c r="C10" s="18"/>
      <c r="D10" s="18" t="s">
        <v>51</v>
      </c>
      <c r="E10" s="18" t="s">
        <v>35</v>
      </c>
      <c r="F10" s="18" t="s">
        <v>36</v>
      </c>
      <c r="G10" s="18" t="s">
        <v>36</v>
      </c>
      <c r="H10" s="18" t="s">
        <v>52</v>
      </c>
      <c r="I10" s="18" t="s">
        <v>53</v>
      </c>
      <c r="J10" s="18">
        <f t="shared" si="0"/>
        <v>154</v>
      </c>
      <c r="K10" s="18">
        <f t="shared" si="1"/>
        <v>140</v>
      </c>
      <c r="L10" s="18">
        <v>140</v>
      </c>
      <c r="M10" s="18"/>
      <c r="N10" s="18"/>
      <c r="O10" s="18"/>
      <c r="P10" s="18"/>
      <c r="Q10" s="18"/>
      <c r="R10" s="18"/>
      <c r="S10" s="18">
        <v>14</v>
      </c>
      <c r="T10" s="18"/>
      <c r="U10" s="18" t="s">
        <v>39</v>
      </c>
      <c r="V10" s="18">
        <v>650</v>
      </c>
      <c r="W10" s="18" t="s">
        <v>40</v>
      </c>
      <c r="X10" s="18" t="s">
        <v>40</v>
      </c>
      <c r="Y10" s="18" t="s">
        <v>41</v>
      </c>
      <c r="Z10" s="18" t="s">
        <v>40</v>
      </c>
      <c r="AA10" s="25" t="s">
        <v>54</v>
      </c>
      <c r="AB10" s="18" t="s">
        <v>43</v>
      </c>
      <c r="AC10" s="25" t="s">
        <v>44</v>
      </c>
      <c r="AE10" s="30"/>
    </row>
    <row r="11" s="1" customFormat="1" ht="330" customHeight="1" spans="1:31">
      <c r="A11" s="17">
        <v>4</v>
      </c>
      <c r="B11" s="18" t="s">
        <v>55</v>
      </c>
      <c r="C11" s="18"/>
      <c r="D11" s="18" t="s">
        <v>56</v>
      </c>
      <c r="E11" s="18" t="s">
        <v>35</v>
      </c>
      <c r="F11" s="18" t="s">
        <v>57</v>
      </c>
      <c r="G11" s="18" t="s">
        <v>57</v>
      </c>
      <c r="H11" s="18" t="s">
        <v>58</v>
      </c>
      <c r="I11" s="18" t="s">
        <v>59</v>
      </c>
      <c r="J11" s="18">
        <f t="shared" si="0"/>
        <v>200</v>
      </c>
      <c r="K11" s="18">
        <v>200</v>
      </c>
      <c r="L11" s="18">
        <v>200</v>
      </c>
      <c r="M11" s="18"/>
      <c r="N11" s="18"/>
      <c r="O11" s="18"/>
      <c r="P11" s="18"/>
      <c r="Q11" s="18"/>
      <c r="R11" s="18"/>
      <c r="S11" s="18"/>
      <c r="T11" s="18"/>
      <c r="U11" s="18" t="s">
        <v>39</v>
      </c>
      <c r="V11" s="18">
        <v>1568</v>
      </c>
      <c r="W11" s="18" t="s">
        <v>40</v>
      </c>
      <c r="X11" s="18" t="s">
        <v>40</v>
      </c>
      <c r="Y11" s="18" t="s">
        <v>41</v>
      </c>
      <c r="Z11" s="18" t="s">
        <v>40</v>
      </c>
      <c r="AA11" s="25" t="s">
        <v>60</v>
      </c>
      <c r="AB11" s="18" t="s">
        <v>43</v>
      </c>
      <c r="AC11" s="25" t="s">
        <v>44</v>
      </c>
      <c r="AE11" s="30"/>
    </row>
    <row r="12" s="1" customFormat="1" ht="157.5" spans="1:31">
      <c r="A12" s="17">
        <v>5</v>
      </c>
      <c r="B12" s="18" t="s">
        <v>61</v>
      </c>
      <c r="C12" s="18"/>
      <c r="D12" s="18" t="s">
        <v>62</v>
      </c>
      <c r="E12" s="18" t="s">
        <v>35</v>
      </c>
      <c r="F12" s="18" t="s">
        <v>63</v>
      </c>
      <c r="G12" s="18" t="s">
        <v>63</v>
      </c>
      <c r="H12" s="18" t="s">
        <v>64</v>
      </c>
      <c r="I12" s="18" t="s">
        <v>65</v>
      </c>
      <c r="J12" s="18">
        <f t="shared" si="0"/>
        <v>420</v>
      </c>
      <c r="K12" s="18">
        <f t="shared" si="1"/>
        <v>400</v>
      </c>
      <c r="L12" s="18">
        <v>400</v>
      </c>
      <c r="M12" s="18"/>
      <c r="N12" s="18"/>
      <c r="O12" s="18"/>
      <c r="P12" s="18"/>
      <c r="Q12" s="18"/>
      <c r="R12" s="18"/>
      <c r="S12" s="18">
        <v>20</v>
      </c>
      <c r="T12" s="18"/>
      <c r="U12" s="18" t="s">
        <v>39</v>
      </c>
      <c r="V12" s="18">
        <v>684</v>
      </c>
      <c r="W12" s="18" t="s">
        <v>40</v>
      </c>
      <c r="X12" s="18" t="s">
        <v>40</v>
      </c>
      <c r="Y12" s="18" t="s">
        <v>41</v>
      </c>
      <c r="Z12" s="18" t="s">
        <v>40</v>
      </c>
      <c r="AA12" s="25" t="s">
        <v>66</v>
      </c>
      <c r="AB12" s="18" t="s">
        <v>43</v>
      </c>
      <c r="AC12" s="25" t="s">
        <v>44</v>
      </c>
      <c r="AE12" s="30"/>
    </row>
    <row r="13" s="1" customFormat="1" ht="157.5" spans="1:31">
      <c r="A13" s="17">
        <v>6</v>
      </c>
      <c r="B13" s="18" t="s">
        <v>67</v>
      </c>
      <c r="C13" s="18"/>
      <c r="D13" s="18" t="s">
        <v>68</v>
      </c>
      <c r="E13" s="18" t="s">
        <v>35</v>
      </c>
      <c r="F13" s="18" t="s">
        <v>36</v>
      </c>
      <c r="G13" s="18" t="s">
        <v>36</v>
      </c>
      <c r="H13" s="18" t="s">
        <v>69</v>
      </c>
      <c r="I13" s="18" t="s">
        <v>70</v>
      </c>
      <c r="J13" s="18">
        <f t="shared" si="0"/>
        <v>409</v>
      </c>
      <c r="K13" s="18">
        <f t="shared" si="1"/>
        <v>406</v>
      </c>
      <c r="L13" s="18">
        <v>406</v>
      </c>
      <c r="M13" s="18"/>
      <c r="N13" s="18"/>
      <c r="O13" s="18"/>
      <c r="P13" s="18"/>
      <c r="Q13" s="18"/>
      <c r="R13" s="18"/>
      <c r="S13" s="18">
        <v>3</v>
      </c>
      <c r="T13" s="18"/>
      <c r="U13" s="18" t="s">
        <v>39</v>
      </c>
      <c r="V13" s="18">
        <v>684</v>
      </c>
      <c r="W13" s="18" t="s">
        <v>40</v>
      </c>
      <c r="X13" s="18" t="s">
        <v>40</v>
      </c>
      <c r="Y13" s="18" t="s">
        <v>41</v>
      </c>
      <c r="Z13" s="18" t="s">
        <v>40</v>
      </c>
      <c r="AA13" s="25" t="s">
        <v>71</v>
      </c>
      <c r="AB13" s="18" t="s">
        <v>43</v>
      </c>
      <c r="AC13" s="25" t="s">
        <v>44</v>
      </c>
      <c r="AE13" s="30"/>
    </row>
    <row r="14" s="1" customFormat="1" ht="409" customHeight="1" spans="1:31">
      <c r="A14" s="17">
        <v>7</v>
      </c>
      <c r="B14" s="18" t="s">
        <v>72</v>
      </c>
      <c r="C14" s="18"/>
      <c r="D14" s="18" t="s">
        <v>73</v>
      </c>
      <c r="E14" s="18" t="s">
        <v>35</v>
      </c>
      <c r="F14" s="18" t="s">
        <v>36</v>
      </c>
      <c r="G14" s="18" t="s">
        <v>36</v>
      </c>
      <c r="H14" s="18" t="s">
        <v>74</v>
      </c>
      <c r="I14" s="18" t="s">
        <v>75</v>
      </c>
      <c r="J14" s="18">
        <f t="shared" si="0"/>
        <v>500</v>
      </c>
      <c r="K14" s="18">
        <f t="shared" si="1"/>
        <v>500</v>
      </c>
      <c r="L14" s="18">
        <v>500</v>
      </c>
      <c r="M14" s="18"/>
      <c r="N14" s="18"/>
      <c r="O14" s="18"/>
      <c r="P14" s="18"/>
      <c r="Q14" s="18"/>
      <c r="R14" s="18"/>
      <c r="S14" s="18"/>
      <c r="T14" s="18"/>
      <c r="U14" s="18" t="s">
        <v>39</v>
      </c>
      <c r="V14" s="18">
        <v>684</v>
      </c>
      <c r="W14" s="18" t="s">
        <v>40</v>
      </c>
      <c r="X14" s="18" t="s">
        <v>40</v>
      </c>
      <c r="Y14" s="18" t="s">
        <v>41</v>
      </c>
      <c r="Z14" s="18" t="s">
        <v>40</v>
      </c>
      <c r="AA14" s="25" t="s">
        <v>76</v>
      </c>
      <c r="AB14" s="18" t="s">
        <v>43</v>
      </c>
      <c r="AC14" s="25" t="s">
        <v>44</v>
      </c>
      <c r="AE14" s="30"/>
    </row>
    <row r="15" s="1" customFormat="1" ht="189" spans="1:31">
      <c r="A15" s="17">
        <v>8</v>
      </c>
      <c r="B15" s="18" t="s">
        <v>77</v>
      </c>
      <c r="C15" s="18"/>
      <c r="D15" s="18" t="s">
        <v>78</v>
      </c>
      <c r="E15" s="18" t="s">
        <v>35</v>
      </c>
      <c r="F15" s="18" t="s">
        <v>36</v>
      </c>
      <c r="G15" s="18" t="s">
        <v>36</v>
      </c>
      <c r="H15" s="18" t="s">
        <v>79</v>
      </c>
      <c r="I15" s="18" t="s">
        <v>80</v>
      </c>
      <c r="J15" s="18">
        <f t="shared" si="0"/>
        <v>924</v>
      </c>
      <c r="K15" s="18">
        <f t="shared" si="1"/>
        <v>880</v>
      </c>
      <c r="L15" s="18">
        <v>880</v>
      </c>
      <c r="M15" s="18"/>
      <c r="N15" s="18"/>
      <c r="O15" s="18"/>
      <c r="P15" s="18"/>
      <c r="Q15" s="18"/>
      <c r="R15" s="18"/>
      <c r="S15" s="18">
        <v>44</v>
      </c>
      <c r="T15" s="18"/>
      <c r="U15" s="18" t="s">
        <v>39</v>
      </c>
      <c r="V15" s="18">
        <v>405</v>
      </c>
      <c r="W15" s="18" t="s">
        <v>40</v>
      </c>
      <c r="X15" s="18" t="s">
        <v>40</v>
      </c>
      <c r="Y15" s="18" t="s">
        <v>41</v>
      </c>
      <c r="Z15" s="18" t="s">
        <v>40</v>
      </c>
      <c r="AA15" s="25" t="s">
        <v>81</v>
      </c>
      <c r="AB15" s="18" t="s">
        <v>43</v>
      </c>
      <c r="AC15" s="25" t="s">
        <v>44</v>
      </c>
      <c r="AE15" s="30"/>
    </row>
    <row r="16" s="1" customFormat="1" ht="196" customHeight="1" spans="1:31">
      <c r="A16" s="17">
        <v>9</v>
      </c>
      <c r="B16" s="18" t="s">
        <v>82</v>
      </c>
      <c r="C16" s="18"/>
      <c r="D16" s="18" t="s">
        <v>83</v>
      </c>
      <c r="E16" s="18" t="s">
        <v>35</v>
      </c>
      <c r="F16" s="18" t="s">
        <v>36</v>
      </c>
      <c r="G16" s="18" t="s">
        <v>36</v>
      </c>
      <c r="H16" s="18" t="s">
        <v>84</v>
      </c>
      <c r="I16" s="18" t="s">
        <v>85</v>
      </c>
      <c r="J16" s="18">
        <f t="shared" si="0"/>
        <v>2066</v>
      </c>
      <c r="K16" s="18">
        <f t="shared" si="1"/>
        <v>1968</v>
      </c>
      <c r="L16" s="18">
        <v>1968</v>
      </c>
      <c r="M16" s="18"/>
      <c r="N16" s="18"/>
      <c r="O16" s="18"/>
      <c r="P16" s="18"/>
      <c r="Q16" s="18"/>
      <c r="R16" s="18"/>
      <c r="S16" s="18">
        <v>98</v>
      </c>
      <c r="T16" s="18"/>
      <c r="U16" s="18" t="s">
        <v>39</v>
      </c>
      <c r="V16" s="18">
        <v>1112</v>
      </c>
      <c r="W16" s="18" t="s">
        <v>40</v>
      </c>
      <c r="X16" s="18" t="s">
        <v>40</v>
      </c>
      <c r="Y16" s="18" t="s">
        <v>41</v>
      </c>
      <c r="Z16" s="18" t="s">
        <v>40</v>
      </c>
      <c r="AA16" s="25" t="s">
        <v>86</v>
      </c>
      <c r="AB16" s="18" t="s">
        <v>43</v>
      </c>
      <c r="AC16" s="25" t="s">
        <v>44</v>
      </c>
      <c r="AE16" s="30"/>
    </row>
    <row r="17" s="1" customFormat="1" ht="157.5" spans="1:31">
      <c r="A17" s="17">
        <v>10</v>
      </c>
      <c r="B17" s="18" t="s">
        <v>87</v>
      </c>
      <c r="C17" s="18"/>
      <c r="D17" s="18" t="s">
        <v>88</v>
      </c>
      <c r="E17" s="18" t="s">
        <v>35</v>
      </c>
      <c r="F17" s="18" t="s">
        <v>36</v>
      </c>
      <c r="G17" s="18" t="s">
        <v>36</v>
      </c>
      <c r="H17" s="18" t="s">
        <v>79</v>
      </c>
      <c r="I17" s="18" t="s">
        <v>89</v>
      </c>
      <c r="J17" s="18">
        <f t="shared" si="0"/>
        <v>46</v>
      </c>
      <c r="K17" s="18">
        <f t="shared" si="1"/>
        <v>44</v>
      </c>
      <c r="L17" s="18">
        <v>44</v>
      </c>
      <c r="M17" s="18"/>
      <c r="N17" s="18"/>
      <c r="O17" s="18"/>
      <c r="P17" s="18"/>
      <c r="Q17" s="18"/>
      <c r="R17" s="18"/>
      <c r="S17" s="18">
        <v>2</v>
      </c>
      <c r="T17" s="18"/>
      <c r="U17" s="18" t="s">
        <v>39</v>
      </c>
      <c r="V17" s="18">
        <v>500</v>
      </c>
      <c r="W17" s="18" t="s">
        <v>40</v>
      </c>
      <c r="X17" s="18" t="s">
        <v>40</v>
      </c>
      <c r="Y17" s="18" t="s">
        <v>41</v>
      </c>
      <c r="Z17" s="18" t="s">
        <v>40</v>
      </c>
      <c r="AA17" s="25" t="s">
        <v>90</v>
      </c>
      <c r="AB17" s="18" t="s">
        <v>43</v>
      </c>
      <c r="AC17" s="25" t="s">
        <v>44</v>
      </c>
      <c r="AE17" s="30"/>
    </row>
    <row r="18" s="1" customFormat="1" ht="157.5" spans="1:31">
      <c r="A18" s="17">
        <v>11</v>
      </c>
      <c r="B18" s="18" t="s">
        <v>91</v>
      </c>
      <c r="C18" s="18"/>
      <c r="D18" s="18" t="s">
        <v>92</v>
      </c>
      <c r="E18" s="18" t="s">
        <v>35</v>
      </c>
      <c r="F18" s="18" t="s">
        <v>36</v>
      </c>
      <c r="G18" s="18" t="s">
        <v>36</v>
      </c>
      <c r="H18" s="18" t="s">
        <v>93</v>
      </c>
      <c r="I18" s="18" t="s">
        <v>94</v>
      </c>
      <c r="J18" s="18">
        <f t="shared" si="0"/>
        <v>827</v>
      </c>
      <c r="K18" s="18">
        <f t="shared" si="1"/>
        <v>824</v>
      </c>
      <c r="L18" s="18">
        <v>824</v>
      </c>
      <c r="M18" s="18"/>
      <c r="N18" s="18"/>
      <c r="O18" s="18"/>
      <c r="P18" s="18"/>
      <c r="Q18" s="18"/>
      <c r="R18" s="18"/>
      <c r="S18" s="18">
        <v>3</v>
      </c>
      <c r="T18" s="18"/>
      <c r="U18" s="18" t="s">
        <v>39</v>
      </c>
      <c r="V18" s="18">
        <v>500</v>
      </c>
      <c r="W18" s="18" t="s">
        <v>40</v>
      </c>
      <c r="X18" s="18" t="s">
        <v>40</v>
      </c>
      <c r="Y18" s="18" t="s">
        <v>41</v>
      </c>
      <c r="Z18" s="18" t="s">
        <v>40</v>
      </c>
      <c r="AA18" s="25" t="s">
        <v>95</v>
      </c>
      <c r="AB18" s="18" t="s">
        <v>43</v>
      </c>
      <c r="AC18" s="25" t="s">
        <v>44</v>
      </c>
      <c r="AE18" s="30"/>
    </row>
    <row r="19" s="1" customFormat="1" ht="346.5" spans="1:31">
      <c r="A19" s="17">
        <v>12</v>
      </c>
      <c r="B19" s="18" t="s">
        <v>96</v>
      </c>
      <c r="C19" s="18"/>
      <c r="D19" s="18" t="s">
        <v>97</v>
      </c>
      <c r="E19" s="18" t="s">
        <v>98</v>
      </c>
      <c r="F19" s="18" t="s">
        <v>99</v>
      </c>
      <c r="G19" s="18" t="s">
        <v>99</v>
      </c>
      <c r="H19" s="18" t="s">
        <v>100</v>
      </c>
      <c r="I19" s="18" t="s">
        <v>101</v>
      </c>
      <c r="J19" s="18">
        <f t="shared" si="0"/>
        <v>1554</v>
      </c>
      <c r="K19" s="18">
        <f t="shared" si="1"/>
        <v>1480</v>
      </c>
      <c r="L19" s="18"/>
      <c r="M19" s="18">
        <v>1480</v>
      </c>
      <c r="N19" s="18"/>
      <c r="O19" s="18"/>
      <c r="P19" s="18"/>
      <c r="Q19" s="18"/>
      <c r="R19" s="18"/>
      <c r="S19" s="18">
        <v>74</v>
      </c>
      <c r="T19" s="18"/>
      <c r="U19" s="18" t="s">
        <v>39</v>
      </c>
      <c r="V19" s="18">
        <v>739</v>
      </c>
      <c r="W19" s="18" t="s">
        <v>40</v>
      </c>
      <c r="X19" s="18" t="s">
        <v>40</v>
      </c>
      <c r="Y19" s="18" t="s">
        <v>41</v>
      </c>
      <c r="Z19" s="18" t="s">
        <v>40</v>
      </c>
      <c r="AA19" s="25" t="s">
        <v>102</v>
      </c>
      <c r="AB19" s="18" t="s">
        <v>43</v>
      </c>
      <c r="AC19" s="25" t="s">
        <v>103</v>
      </c>
      <c r="AE19" s="30"/>
    </row>
    <row r="20" s="1" customFormat="1" ht="346.5" spans="1:31">
      <c r="A20" s="17">
        <v>13</v>
      </c>
      <c r="B20" s="18" t="s">
        <v>104</v>
      </c>
      <c r="C20" s="18"/>
      <c r="D20" s="18" t="s">
        <v>105</v>
      </c>
      <c r="E20" s="18" t="s">
        <v>98</v>
      </c>
      <c r="F20" s="18" t="s">
        <v>99</v>
      </c>
      <c r="G20" s="18" t="s">
        <v>99</v>
      </c>
      <c r="H20" s="18" t="s">
        <v>106</v>
      </c>
      <c r="I20" s="18" t="s">
        <v>107</v>
      </c>
      <c r="J20" s="18">
        <f t="shared" si="0"/>
        <v>556</v>
      </c>
      <c r="K20" s="18">
        <f t="shared" si="1"/>
        <v>530</v>
      </c>
      <c r="L20" s="18"/>
      <c r="M20" s="18">
        <v>530</v>
      </c>
      <c r="N20" s="18"/>
      <c r="O20" s="18"/>
      <c r="P20" s="18"/>
      <c r="Q20" s="18"/>
      <c r="R20" s="18"/>
      <c r="S20" s="18">
        <v>26</v>
      </c>
      <c r="T20" s="18"/>
      <c r="U20" s="18" t="s">
        <v>39</v>
      </c>
      <c r="V20" s="18">
        <v>1025</v>
      </c>
      <c r="W20" s="18" t="s">
        <v>40</v>
      </c>
      <c r="X20" s="18" t="s">
        <v>40</v>
      </c>
      <c r="Y20" s="18" t="s">
        <v>41</v>
      </c>
      <c r="Z20" s="18" t="s">
        <v>40</v>
      </c>
      <c r="AA20" s="25" t="s">
        <v>108</v>
      </c>
      <c r="AB20" s="18" t="s">
        <v>43</v>
      </c>
      <c r="AC20" s="25" t="s">
        <v>103</v>
      </c>
      <c r="AE20" s="30"/>
    </row>
    <row r="21" s="1" customFormat="1" ht="157.5" spans="1:31">
      <c r="A21" s="17">
        <v>14</v>
      </c>
      <c r="B21" s="18" t="s">
        <v>109</v>
      </c>
      <c r="C21" s="18"/>
      <c r="D21" s="18" t="s">
        <v>110</v>
      </c>
      <c r="E21" s="18" t="s">
        <v>98</v>
      </c>
      <c r="F21" s="18" t="s">
        <v>99</v>
      </c>
      <c r="G21" s="18" t="s">
        <v>99</v>
      </c>
      <c r="H21" s="18" t="s">
        <v>111</v>
      </c>
      <c r="I21" s="18" t="s">
        <v>112</v>
      </c>
      <c r="J21" s="18">
        <f t="shared" si="0"/>
        <v>315</v>
      </c>
      <c r="K21" s="18">
        <f t="shared" si="1"/>
        <v>300</v>
      </c>
      <c r="L21" s="18">
        <v>300</v>
      </c>
      <c r="M21" s="18"/>
      <c r="N21" s="18"/>
      <c r="O21" s="18"/>
      <c r="P21" s="18"/>
      <c r="Q21" s="18"/>
      <c r="R21" s="18"/>
      <c r="S21" s="18">
        <v>15</v>
      </c>
      <c r="T21" s="18"/>
      <c r="U21" s="18" t="s">
        <v>39</v>
      </c>
      <c r="V21" s="18">
        <v>654</v>
      </c>
      <c r="W21" s="18" t="s">
        <v>40</v>
      </c>
      <c r="X21" s="18" t="s">
        <v>40</v>
      </c>
      <c r="Y21" s="18" t="s">
        <v>41</v>
      </c>
      <c r="Z21" s="18" t="s">
        <v>40</v>
      </c>
      <c r="AA21" s="25" t="s">
        <v>113</v>
      </c>
      <c r="AB21" s="18" t="s">
        <v>43</v>
      </c>
      <c r="AC21" s="25" t="s">
        <v>103</v>
      </c>
      <c r="AE21" s="30"/>
    </row>
    <row r="22" s="1" customFormat="1" ht="126" spans="1:31">
      <c r="A22" s="17">
        <v>15</v>
      </c>
      <c r="B22" s="18" t="s">
        <v>114</v>
      </c>
      <c r="C22" s="18"/>
      <c r="D22" s="18" t="s">
        <v>115</v>
      </c>
      <c r="E22" s="18" t="s">
        <v>98</v>
      </c>
      <c r="F22" s="18" t="s">
        <v>116</v>
      </c>
      <c r="G22" s="18" t="s">
        <v>116</v>
      </c>
      <c r="H22" s="18" t="s">
        <v>117</v>
      </c>
      <c r="I22" s="18" t="s">
        <v>118</v>
      </c>
      <c r="J22" s="18">
        <f t="shared" si="0"/>
        <v>367</v>
      </c>
      <c r="K22" s="18">
        <f t="shared" si="1"/>
        <v>350</v>
      </c>
      <c r="L22" s="18">
        <v>350</v>
      </c>
      <c r="M22" s="18"/>
      <c r="N22" s="18"/>
      <c r="O22" s="18"/>
      <c r="P22" s="18"/>
      <c r="Q22" s="18"/>
      <c r="R22" s="18"/>
      <c r="S22" s="18">
        <v>17</v>
      </c>
      <c r="T22" s="18"/>
      <c r="U22" s="18" t="s">
        <v>39</v>
      </c>
      <c r="V22" s="18">
        <v>1101</v>
      </c>
      <c r="W22" s="18" t="s">
        <v>40</v>
      </c>
      <c r="X22" s="18" t="s">
        <v>40</v>
      </c>
      <c r="Y22" s="18" t="s">
        <v>41</v>
      </c>
      <c r="Z22" s="18" t="s">
        <v>40</v>
      </c>
      <c r="AA22" s="25" t="s">
        <v>119</v>
      </c>
      <c r="AB22" s="18" t="s">
        <v>43</v>
      </c>
      <c r="AC22" s="25" t="s">
        <v>120</v>
      </c>
      <c r="AE22" s="30"/>
    </row>
    <row r="23" s="1" customFormat="1" ht="126" spans="1:31">
      <c r="A23" s="17">
        <v>16</v>
      </c>
      <c r="B23" s="18" t="s">
        <v>121</v>
      </c>
      <c r="C23" s="18"/>
      <c r="D23" s="18" t="s">
        <v>122</v>
      </c>
      <c r="E23" s="18" t="s">
        <v>98</v>
      </c>
      <c r="F23" s="18" t="s">
        <v>99</v>
      </c>
      <c r="G23" s="18" t="s">
        <v>99</v>
      </c>
      <c r="H23" s="18" t="s">
        <v>47</v>
      </c>
      <c r="I23" s="18" t="s">
        <v>123</v>
      </c>
      <c r="J23" s="18">
        <f t="shared" si="0"/>
        <v>302</v>
      </c>
      <c r="K23" s="18">
        <f t="shared" si="1"/>
        <v>288</v>
      </c>
      <c r="L23" s="18"/>
      <c r="M23" s="18">
        <v>288</v>
      </c>
      <c r="N23" s="18"/>
      <c r="O23" s="18"/>
      <c r="P23" s="18"/>
      <c r="Q23" s="18"/>
      <c r="R23" s="18"/>
      <c r="S23" s="18">
        <v>14</v>
      </c>
      <c r="T23" s="18"/>
      <c r="U23" s="18" t="s">
        <v>39</v>
      </c>
      <c r="V23" s="18">
        <v>673</v>
      </c>
      <c r="W23" s="18" t="s">
        <v>40</v>
      </c>
      <c r="X23" s="18" t="s">
        <v>40</v>
      </c>
      <c r="Y23" s="18" t="s">
        <v>41</v>
      </c>
      <c r="Z23" s="18" t="s">
        <v>40</v>
      </c>
      <c r="AA23" s="25" t="s">
        <v>124</v>
      </c>
      <c r="AB23" s="18" t="s">
        <v>43</v>
      </c>
      <c r="AC23" s="25" t="s">
        <v>120</v>
      </c>
      <c r="AE23" s="30"/>
    </row>
    <row r="24" s="1" customFormat="1" ht="283.5" spans="1:31">
      <c r="A24" s="17">
        <v>17</v>
      </c>
      <c r="B24" s="18" t="s">
        <v>125</v>
      </c>
      <c r="C24" s="18"/>
      <c r="D24" s="18" t="s">
        <v>126</v>
      </c>
      <c r="E24" s="18" t="s">
        <v>98</v>
      </c>
      <c r="F24" s="18" t="s">
        <v>99</v>
      </c>
      <c r="G24" s="18" t="s">
        <v>99</v>
      </c>
      <c r="H24" s="18" t="s">
        <v>127</v>
      </c>
      <c r="I24" s="18" t="s">
        <v>128</v>
      </c>
      <c r="J24" s="18">
        <f t="shared" si="0"/>
        <v>1898</v>
      </c>
      <c r="K24" s="18">
        <f t="shared" si="1"/>
        <v>1808</v>
      </c>
      <c r="L24" s="18"/>
      <c r="M24" s="18">
        <v>1808</v>
      </c>
      <c r="N24" s="18"/>
      <c r="O24" s="18"/>
      <c r="P24" s="18"/>
      <c r="Q24" s="18"/>
      <c r="R24" s="18"/>
      <c r="S24" s="18">
        <v>90</v>
      </c>
      <c r="T24" s="18"/>
      <c r="U24" s="18" t="s">
        <v>39</v>
      </c>
      <c r="V24" s="18">
        <v>1629</v>
      </c>
      <c r="W24" s="18" t="s">
        <v>40</v>
      </c>
      <c r="X24" s="18" t="s">
        <v>40</v>
      </c>
      <c r="Y24" s="18" t="s">
        <v>41</v>
      </c>
      <c r="Z24" s="18" t="s">
        <v>40</v>
      </c>
      <c r="AA24" s="25" t="s">
        <v>129</v>
      </c>
      <c r="AB24" s="18" t="s">
        <v>43</v>
      </c>
      <c r="AC24" s="25" t="s">
        <v>130</v>
      </c>
      <c r="AE24" s="30"/>
    </row>
    <row r="25" s="1" customFormat="1" ht="126" spans="1:31">
      <c r="A25" s="17">
        <v>18</v>
      </c>
      <c r="B25" s="18" t="s">
        <v>131</v>
      </c>
      <c r="C25" s="18"/>
      <c r="D25" s="18" t="s">
        <v>132</v>
      </c>
      <c r="E25" s="18" t="s">
        <v>98</v>
      </c>
      <c r="F25" s="18" t="s">
        <v>99</v>
      </c>
      <c r="G25" s="18" t="s">
        <v>99</v>
      </c>
      <c r="H25" s="18" t="s">
        <v>133</v>
      </c>
      <c r="I25" s="18" t="s">
        <v>134</v>
      </c>
      <c r="J25" s="18">
        <f t="shared" si="0"/>
        <v>210</v>
      </c>
      <c r="K25" s="18">
        <f t="shared" si="1"/>
        <v>200</v>
      </c>
      <c r="L25" s="18"/>
      <c r="M25" s="18">
        <v>200</v>
      </c>
      <c r="N25" s="18"/>
      <c r="O25" s="18"/>
      <c r="P25" s="18"/>
      <c r="Q25" s="18"/>
      <c r="R25" s="18"/>
      <c r="S25" s="18">
        <v>10</v>
      </c>
      <c r="T25" s="18"/>
      <c r="U25" s="18" t="s">
        <v>39</v>
      </c>
      <c r="V25" s="18">
        <v>3450</v>
      </c>
      <c r="W25" s="18" t="s">
        <v>40</v>
      </c>
      <c r="X25" s="18" t="s">
        <v>40</v>
      </c>
      <c r="Y25" s="18" t="s">
        <v>41</v>
      </c>
      <c r="Z25" s="18" t="s">
        <v>40</v>
      </c>
      <c r="AA25" s="25" t="s">
        <v>135</v>
      </c>
      <c r="AB25" s="18" t="s">
        <v>43</v>
      </c>
      <c r="AC25" s="25" t="s">
        <v>130</v>
      </c>
      <c r="AE25" s="30"/>
    </row>
    <row r="26" s="1" customFormat="1" ht="126" spans="1:31">
      <c r="A26" s="17">
        <v>19</v>
      </c>
      <c r="B26" s="18" t="s">
        <v>136</v>
      </c>
      <c r="C26" s="18"/>
      <c r="D26" s="18" t="s">
        <v>137</v>
      </c>
      <c r="E26" s="18" t="s">
        <v>98</v>
      </c>
      <c r="F26" s="18" t="s">
        <v>99</v>
      </c>
      <c r="G26" s="18" t="s">
        <v>99</v>
      </c>
      <c r="H26" s="18" t="s">
        <v>138</v>
      </c>
      <c r="I26" s="18" t="s">
        <v>139</v>
      </c>
      <c r="J26" s="18">
        <f t="shared" si="0"/>
        <v>700</v>
      </c>
      <c r="K26" s="18">
        <f t="shared" si="1"/>
        <v>600</v>
      </c>
      <c r="L26" s="18"/>
      <c r="M26" s="18">
        <v>600</v>
      </c>
      <c r="N26" s="18"/>
      <c r="O26" s="18"/>
      <c r="P26" s="18"/>
      <c r="Q26" s="18"/>
      <c r="R26" s="18"/>
      <c r="S26" s="18">
        <v>100</v>
      </c>
      <c r="T26" s="18"/>
      <c r="U26" s="18" t="s">
        <v>39</v>
      </c>
      <c r="V26" s="18">
        <v>11549</v>
      </c>
      <c r="W26" s="18" t="s">
        <v>40</v>
      </c>
      <c r="X26" s="18" t="s">
        <v>40</v>
      </c>
      <c r="Y26" s="18" t="s">
        <v>41</v>
      </c>
      <c r="Z26" s="18" t="s">
        <v>40</v>
      </c>
      <c r="AA26" s="25" t="s">
        <v>140</v>
      </c>
      <c r="AB26" s="18" t="s">
        <v>43</v>
      </c>
      <c r="AC26" s="25" t="s">
        <v>130</v>
      </c>
      <c r="AE26" s="30"/>
    </row>
    <row r="27" s="1" customFormat="1" ht="126" spans="1:31">
      <c r="A27" s="17">
        <v>20</v>
      </c>
      <c r="B27" s="18" t="s">
        <v>141</v>
      </c>
      <c r="C27" s="18"/>
      <c r="D27" s="18" t="s">
        <v>142</v>
      </c>
      <c r="E27" s="18" t="s">
        <v>143</v>
      </c>
      <c r="F27" s="18" t="s">
        <v>144</v>
      </c>
      <c r="G27" s="18" t="s">
        <v>144</v>
      </c>
      <c r="H27" s="18" t="s">
        <v>79</v>
      </c>
      <c r="I27" s="18" t="s">
        <v>145</v>
      </c>
      <c r="J27" s="18">
        <f t="shared" si="0"/>
        <v>10</v>
      </c>
      <c r="K27" s="18">
        <f t="shared" si="1"/>
        <v>10</v>
      </c>
      <c r="L27" s="18"/>
      <c r="M27" s="18">
        <v>10</v>
      </c>
      <c r="N27" s="18"/>
      <c r="O27" s="18"/>
      <c r="P27" s="18"/>
      <c r="Q27" s="18"/>
      <c r="R27" s="18"/>
      <c r="S27" s="18"/>
      <c r="T27" s="18"/>
      <c r="U27" s="18" t="s">
        <v>39</v>
      </c>
      <c r="V27" s="18">
        <v>60</v>
      </c>
      <c r="W27" s="18" t="s">
        <v>41</v>
      </c>
      <c r="X27" s="18" t="s">
        <v>40</v>
      </c>
      <c r="Y27" s="18" t="s">
        <v>40</v>
      </c>
      <c r="Z27" s="18" t="s">
        <v>40</v>
      </c>
      <c r="AA27" s="25" t="s">
        <v>146</v>
      </c>
      <c r="AB27" s="18" t="s">
        <v>43</v>
      </c>
      <c r="AC27" s="25" t="s">
        <v>147</v>
      </c>
      <c r="AE27" s="30"/>
    </row>
    <row r="28" s="1" customFormat="1" ht="157.5" spans="1:31">
      <c r="A28" s="17">
        <v>21</v>
      </c>
      <c r="B28" s="18" t="s">
        <v>148</v>
      </c>
      <c r="C28" s="18"/>
      <c r="D28" s="18" t="s">
        <v>149</v>
      </c>
      <c r="E28" s="18" t="s">
        <v>150</v>
      </c>
      <c r="F28" s="18" t="s">
        <v>151</v>
      </c>
      <c r="G28" s="18" t="s">
        <v>151</v>
      </c>
      <c r="H28" s="18" t="s">
        <v>79</v>
      </c>
      <c r="I28" s="18" t="s">
        <v>152</v>
      </c>
      <c r="J28" s="18">
        <f t="shared" si="0"/>
        <v>3</v>
      </c>
      <c r="K28" s="18">
        <f t="shared" si="1"/>
        <v>3</v>
      </c>
      <c r="L28" s="18"/>
      <c r="M28" s="18">
        <v>3</v>
      </c>
      <c r="N28" s="18"/>
      <c r="O28" s="18"/>
      <c r="P28" s="18"/>
      <c r="Q28" s="18"/>
      <c r="R28" s="18"/>
      <c r="S28" s="18"/>
      <c r="T28" s="18"/>
      <c r="U28" s="18" t="s">
        <v>39</v>
      </c>
      <c r="V28" s="18">
        <v>5</v>
      </c>
      <c r="W28" s="18" t="s">
        <v>41</v>
      </c>
      <c r="X28" s="18" t="s">
        <v>40</v>
      </c>
      <c r="Y28" s="18" t="s">
        <v>40</v>
      </c>
      <c r="Z28" s="18" t="s">
        <v>40</v>
      </c>
      <c r="AA28" s="25" t="s">
        <v>153</v>
      </c>
      <c r="AB28" s="18" t="s">
        <v>43</v>
      </c>
      <c r="AC28" s="25" t="s">
        <v>147</v>
      </c>
      <c r="AE28" s="30"/>
    </row>
    <row r="29" s="1" customFormat="1" ht="126" spans="1:31">
      <c r="A29" s="17">
        <v>22</v>
      </c>
      <c r="B29" s="18" t="s">
        <v>154</v>
      </c>
      <c r="C29" s="18"/>
      <c r="D29" s="18" t="s">
        <v>155</v>
      </c>
      <c r="E29" s="18" t="s">
        <v>98</v>
      </c>
      <c r="F29" s="18" t="s">
        <v>116</v>
      </c>
      <c r="G29" s="18" t="s">
        <v>116</v>
      </c>
      <c r="H29" s="18" t="s">
        <v>156</v>
      </c>
      <c r="I29" s="18" t="s">
        <v>157</v>
      </c>
      <c r="J29" s="18">
        <f t="shared" si="0"/>
        <v>115</v>
      </c>
      <c r="K29" s="18">
        <f t="shared" si="1"/>
        <v>101</v>
      </c>
      <c r="L29" s="18"/>
      <c r="M29" s="18"/>
      <c r="N29" s="18">
        <v>101</v>
      </c>
      <c r="O29" s="18"/>
      <c r="P29" s="18"/>
      <c r="Q29" s="18"/>
      <c r="R29" s="18"/>
      <c r="S29" s="18">
        <v>14</v>
      </c>
      <c r="T29" s="18"/>
      <c r="U29" s="18" t="s">
        <v>39</v>
      </c>
      <c r="V29" s="18">
        <v>245</v>
      </c>
      <c r="W29" s="18" t="s">
        <v>40</v>
      </c>
      <c r="X29" s="18" t="s">
        <v>40</v>
      </c>
      <c r="Y29" s="18" t="s">
        <v>41</v>
      </c>
      <c r="Z29" s="18" t="s">
        <v>41</v>
      </c>
      <c r="AA29" s="25" t="s">
        <v>158</v>
      </c>
      <c r="AB29" s="18" t="s">
        <v>159</v>
      </c>
      <c r="AC29" s="25" t="s">
        <v>120</v>
      </c>
      <c r="AE29" s="30"/>
    </row>
    <row r="30" s="1" customFormat="1" ht="126" spans="1:31">
      <c r="A30" s="17">
        <v>23</v>
      </c>
      <c r="B30" s="18" t="s">
        <v>160</v>
      </c>
      <c r="C30" s="18"/>
      <c r="D30" s="18" t="s">
        <v>161</v>
      </c>
      <c r="E30" s="18" t="s">
        <v>98</v>
      </c>
      <c r="F30" s="18" t="s">
        <v>116</v>
      </c>
      <c r="G30" s="18" t="s">
        <v>116</v>
      </c>
      <c r="H30" s="18" t="s">
        <v>162</v>
      </c>
      <c r="I30" s="18" t="s">
        <v>163</v>
      </c>
      <c r="J30" s="18">
        <f t="shared" si="0"/>
        <v>440</v>
      </c>
      <c r="K30" s="18">
        <f t="shared" si="1"/>
        <v>394</v>
      </c>
      <c r="L30" s="18"/>
      <c r="M30" s="18"/>
      <c r="N30" s="18">
        <v>394</v>
      </c>
      <c r="O30" s="18"/>
      <c r="P30" s="18"/>
      <c r="Q30" s="18"/>
      <c r="R30" s="18"/>
      <c r="S30" s="18">
        <v>46</v>
      </c>
      <c r="T30" s="18"/>
      <c r="U30" s="18" t="s">
        <v>39</v>
      </c>
      <c r="V30" s="18">
        <v>477</v>
      </c>
      <c r="W30" s="18" t="s">
        <v>40</v>
      </c>
      <c r="X30" s="18" t="s">
        <v>40</v>
      </c>
      <c r="Y30" s="18" t="s">
        <v>41</v>
      </c>
      <c r="Z30" s="18" t="s">
        <v>41</v>
      </c>
      <c r="AA30" s="25" t="s">
        <v>164</v>
      </c>
      <c r="AB30" s="18" t="s">
        <v>159</v>
      </c>
      <c r="AC30" s="25" t="s">
        <v>120</v>
      </c>
      <c r="AE30" s="30"/>
    </row>
    <row r="31" s="1" customFormat="1" ht="94.5" spans="1:31">
      <c r="A31" s="17">
        <v>24</v>
      </c>
      <c r="B31" s="18" t="s">
        <v>165</v>
      </c>
      <c r="C31" s="18"/>
      <c r="D31" s="18" t="s">
        <v>166</v>
      </c>
      <c r="E31" s="18" t="s">
        <v>35</v>
      </c>
      <c r="F31" s="18" t="s">
        <v>57</v>
      </c>
      <c r="G31" s="18" t="s">
        <v>57</v>
      </c>
      <c r="H31" s="18" t="s">
        <v>167</v>
      </c>
      <c r="I31" s="18" t="s">
        <v>168</v>
      </c>
      <c r="J31" s="18">
        <f t="shared" si="0"/>
        <v>103</v>
      </c>
      <c r="K31" s="18">
        <f t="shared" si="1"/>
        <v>100</v>
      </c>
      <c r="L31" s="18">
        <v>70</v>
      </c>
      <c r="M31" s="18">
        <v>30</v>
      </c>
      <c r="N31" s="18"/>
      <c r="O31" s="18"/>
      <c r="P31" s="18"/>
      <c r="Q31" s="18"/>
      <c r="R31" s="18"/>
      <c r="S31" s="18">
        <v>3</v>
      </c>
      <c r="T31" s="18"/>
      <c r="U31" s="18" t="s">
        <v>39</v>
      </c>
      <c r="V31" s="18">
        <v>400</v>
      </c>
      <c r="W31" s="18" t="s">
        <v>40</v>
      </c>
      <c r="X31" s="18" t="s">
        <v>40</v>
      </c>
      <c r="Y31" s="18" t="s">
        <v>41</v>
      </c>
      <c r="Z31" s="18" t="s">
        <v>40</v>
      </c>
      <c r="AA31" s="25" t="s">
        <v>169</v>
      </c>
      <c r="AB31" s="18" t="s">
        <v>170</v>
      </c>
      <c r="AC31" s="25" t="s">
        <v>44</v>
      </c>
      <c r="AE31" s="30"/>
    </row>
    <row r="32" s="1" customFormat="1" ht="157.5" spans="1:31">
      <c r="A32" s="17">
        <v>25</v>
      </c>
      <c r="B32" s="18" t="s">
        <v>171</v>
      </c>
      <c r="C32" s="18"/>
      <c r="D32" s="18" t="s">
        <v>172</v>
      </c>
      <c r="E32" s="18" t="s">
        <v>35</v>
      </c>
      <c r="F32" s="18" t="s">
        <v>57</v>
      </c>
      <c r="G32" s="18" t="s">
        <v>57</v>
      </c>
      <c r="H32" s="18" t="s">
        <v>173</v>
      </c>
      <c r="I32" s="18" t="s">
        <v>174</v>
      </c>
      <c r="J32" s="18">
        <f t="shared" si="0"/>
        <v>440</v>
      </c>
      <c r="K32" s="18">
        <f t="shared" si="1"/>
        <v>400</v>
      </c>
      <c r="L32" s="18">
        <v>280</v>
      </c>
      <c r="M32" s="18">
        <v>120</v>
      </c>
      <c r="N32" s="18"/>
      <c r="O32" s="18"/>
      <c r="P32" s="18"/>
      <c r="Q32" s="18"/>
      <c r="R32" s="18"/>
      <c r="S32" s="18">
        <v>40</v>
      </c>
      <c r="T32" s="18"/>
      <c r="U32" s="18" t="s">
        <v>39</v>
      </c>
      <c r="V32" s="18">
        <v>1700</v>
      </c>
      <c r="W32" s="18" t="s">
        <v>40</v>
      </c>
      <c r="X32" s="18" t="s">
        <v>40</v>
      </c>
      <c r="Y32" s="18" t="s">
        <v>41</v>
      </c>
      <c r="Z32" s="18" t="s">
        <v>40</v>
      </c>
      <c r="AA32" s="25" t="s">
        <v>175</v>
      </c>
      <c r="AB32" s="18" t="s">
        <v>170</v>
      </c>
      <c r="AC32" s="25" t="s">
        <v>44</v>
      </c>
      <c r="AE32" s="30"/>
    </row>
    <row r="33" s="1" customFormat="1" ht="94.5" spans="1:31">
      <c r="A33" s="19"/>
      <c r="B33" s="20" t="s">
        <v>176</v>
      </c>
      <c r="C33" s="20"/>
      <c r="D33" s="20" t="s">
        <v>177</v>
      </c>
      <c r="E33" s="20" t="s">
        <v>35</v>
      </c>
      <c r="F33" s="18" t="s">
        <v>57</v>
      </c>
      <c r="G33" s="18" t="s">
        <v>57</v>
      </c>
      <c r="H33" s="20" t="s">
        <v>178</v>
      </c>
      <c r="I33" s="20" t="s">
        <v>179</v>
      </c>
      <c r="J33" s="18">
        <f t="shared" si="0"/>
        <v>120</v>
      </c>
      <c r="K33" s="18">
        <f t="shared" si="1"/>
        <v>100</v>
      </c>
      <c r="L33" s="20">
        <v>70</v>
      </c>
      <c r="M33" s="20">
        <v>30</v>
      </c>
      <c r="N33" s="24"/>
      <c r="O33" s="20"/>
      <c r="P33" s="24"/>
      <c r="Q33" s="20"/>
      <c r="R33" s="20"/>
      <c r="S33" s="20">
        <v>20</v>
      </c>
      <c r="T33" s="20"/>
      <c r="U33" s="20" t="s">
        <v>39</v>
      </c>
      <c r="V33" s="20">
        <v>800</v>
      </c>
      <c r="W33" s="18" t="s">
        <v>40</v>
      </c>
      <c r="X33" s="18" t="s">
        <v>40</v>
      </c>
      <c r="Y33" s="18" t="s">
        <v>41</v>
      </c>
      <c r="Z33" s="18" t="s">
        <v>40</v>
      </c>
      <c r="AA33" s="31" t="s">
        <v>180</v>
      </c>
      <c r="AB33" s="20" t="s">
        <v>170</v>
      </c>
      <c r="AC33" s="25" t="s">
        <v>44</v>
      </c>
      <c r="AE33" s="30"/>
    </row>
    <row r="34" s="2" customFormat="1" ht="126" spans="1:31">
      <c r="A34" s="18">
        <v>26</v>
      </c>
      <c r="B34" s="18" t="s">
        <v>181</v>
      </c>
      <c r="C34" s="18"/>
      <c r="D34" s="18" t="s">
        <v>182</v>
      </c>
      <c r="E34" s="18" t="s">
        <v>98</v>
      </c>
      <c r="F34" s="18" t="s">
        <v>99</v>
      </c>
      <c r="G34" s="18" t="s">
        <v>99</v>
      </c>
      <c r="H34" s="18" t="s">
        <v>183</v>
      </c>
      <c r="I34" s="18" t="s">
        <v>184</v>
      </c>
      <c r="J34" s="18">
        <f t="shared" si="0"/>
        <v>259.27</v>
      </c>
      <c r="K34" s="18">
        <f t="shared" si="1"/>
        <v>239</v>
      </c>
      <c r="L34" s="18"/>
      <c r="M34" s="18"/>
      <c r="N34" s="18"/>
      <c r="O34" s="18"/>
      <c r="P34" s="18">
        <v>239</v>
      </c>
      <c r="Q34" s="18"/>
      <c r="R34" s="18"/>
      <c r="S34" s="18">
        <v>12</v>
      </c>
      <c r="T34" s="18">
        <v>8.27</v>
      </c>
      <c r="U34" s="18" t="s">
        <v>39</v>
      </c>
      <c r="V34" s="18">
        <v>254</v>
      </c>
      <c r="W34" s="18" t="s">
        <v>40</v>
      </c>
      <c r="X34" s="18" t="s">
        <v>40</v>
      </c>
      <c r="Y34" s="18" t="s">
        <v>41</v>
      </c>
      <c r="Z34" s="18" t="s">
        <v>40</v>
      </c>
      <c r="AA34" s="25" t="s">
        <v>185</v>
      </c>
      <c r="AB34" s="18" t="s">
        <v>186</v>
      </c>
      <c r="AC34" s="25" t="s">
        <v>44</v>
      </c>
      <c r="AE34" s="30"/>
    </row>
    <row r="35" ht="266" customHeight="1" spans="1:31">
      <c r="A35" s="18">
        <v>27</v>
      </c>
      <c r="B35" s="18" t="s">
        <v>187</v>
      </c>
      <c r="C35" s="18"/>
      <c r="D35" s="18" t="s">
        <v>188</v>
      </c>
      <c r="E35" s="18" t="s">
        <v>35</v>
      </c>
      <c r="F35" s="18" t="s">
        <v>57</v>
      </c>
      <c r="G35" s="18" t="s">
        <v>36</v>
      </c>
      <c r="H35" s="18" t="s">
        <v>189</v>
      </c>
      <c r="I35" s="25" t="s">
        <v>190</v>
      </c>
      <c r="J35" s="18">
        <f t="shared" si="0"/>
        <v>1808.4</v>
      </c>
      <c r="K35" s="18">
        <f t="shared" si="1"/>
        <v>1803.4</v>
      </c>
      <c r="L35" s="25">
        <v>1803.4</v>
      </c>
      <c r="M35" s="25"/>
      <c r="N35" s="25"/>
      <c r="O35" s="25"/>
      <c r="P35" s="25"/>
      <c r="Q35" s="25"/>
      <c r="R35" s="25"/>
      <c r="S35" s="25">
        <v>5</v>
      </c>
      <c r="T35" s="25"/>
      <c r="U35" s="18" t="s">
        <v>39</v>
      </c>
      <c r="V35" s="18">
        <v>840</v>
      </c>
      <c r="W35" s="18" t="s">
        <v>40</v>
      </c>
      <c r="X35" s="18" t="s">
        <v>40</v>
      </c>
      <c r="Y35" s="18" t="s">
        <v>41</v>
      </c>
      <c r="Z35" s="18" t="s">
        <v>40</v>
      </c>
      <c r="AA35" s="25" t="s">
        <v>191</v>
      </c>
      <c r="AB35" s="25" t="s">
        <v>43</v>
      </c>
      <c r="AC35" s="25" t="s">
        <v>44</v>
      </c>
      <c r="AE35" s="30"/>
    </row>
    <row r="36" ht="238" customHeight="1" spans="1:31">
      <c r="A36" s="18">
        <v>28</v>
      </c>
      <c r="B36" s="18" t="s">
        <v>192</v>
      </c>
      <c r="C36" s="18"/>
      <c r="D36" s="18" t="s">
        <v>193</v>
      </c>
      <c r="E36" s="18" t="s">
        <v>35</v>
      </c>
      <c r="F36" s="18" t="s">
        <v>57</v>
      </c>
      <c r="G36" s="18" t="s">
        <v>36</v>
      </c>
      <c r="H36" s="18" t="s">
        <v>194</v>
      </c>
      <c r="I36" s="25" t="s">
        <v>195</v>
      </c>
      <c r="J36" s="18">
        <f t="shared" si="0"/>
        <v>305</v>
      </c>
      <c r="K36" s="18">
        <f t="shared" si="1"/>
        <v>300</v>
      </c>
      <c r="L36" s="25">
        <v>300</v>
      </c>
      <c r="M36" s="25"/>
      <c r="N36" s="25"/>
      <c r="O36" s="25"/>
      <c r="P36" s="25"/>
      <c r="Q36" s="25"/>
      <c r="R36" s="25"/>
      <c r="S36" s="25">
        <v>5</v>
      </c>
      <c r="T36" s="25"/>
      <c r="U36" s="18" t="s">
        <v>39</v>
      </c>
      <c r="V36" s="18">
        <v>1243</v>
      </c>
      <c r="W36" s="18" t="s">
        <v>40</v>
      </c>
      <c r="X36" s="18" t="s">
        <v>40</v>
      </c>
      <c r="Y36" s="18" t="s">
        <v>41</v>
      </c>
      <c r="Z36" s="18" t="s">
        <v>40</v>
      </c>
      <c r="AA36" s="25" t="s">
        <v>196</v>
      </c>
      <c r="AB36" s="25" t="s">
        <v>43</v>
      </c>
      <c r="AC36" s="25" t="s">
        <v>44</v>
      </c>
      <c r="AE36" s="30"/>
    </row>
    <row r="37" ht="74" customHeight="1"/>
    <row r="38" ht="74" customHeight="1"/>
    <row r="39" ht="74" customHeight="1"/>
    <row r="40" ht="74" customHeight="1"/>
    <row r="41" ht="74" customHeight="1"/>
    <row r="42" ht="74" customHeight="1"/>
    <row r="43" ht="74" customHeight="1"/>
    <row r="44" ht="74" customHeight="1"/>
    <row r="45" ht="74" customHeight="1"/>
    <row r="46" ht="74" customHeight="1"/>
    <row r="47" ht="74" customHeight="1"/>
    <row r="48" ht="74" customHeight="1"/>
    <row r="49" ht="74" customHeight="1"/>
    <row r="50" ht="74" customHeight="1"/>
    <row r="51" ht="74" customHeight="1"/>
    <row r="52" ht="74" customHeight="1"/>
    <row r="53" ht="74" customHeight="1"/>
    <row r="54" ht="74" customHeight="1"/>
    <row r="55" ht="74" customHeight="1"/>
    <row r="56" ht="74" customHeight="1"/>
    <row r="57" ht="74" customHeight="1"/>
    <row r="58" ht="74" customHeight="1"/>
    <row r="59" ht="74" customHeight="1"/>
    <row r="60" ht="74" customHeight="1"/>
    <row r="61" ht="74" customHeight="1"/>
    <row r="62" ht="74" customHeight="1"/>
    <row r="63" ht="74" customHeight="1"/>
    <row r="64" ht="74" customHeight="1"/>
    <row r="65" ht="74" customHeight="1"/>
    <row r="66" ht="74" customHeight="1"/>
    <row r="67" ht="74" customHeight="1"/>
    <row r="68" ht="74" customHeight="1"/>
    <row r="69" ht="74" customHeight="1"/>
    <row r="70" ht="74" customHeight="1"/>
    <row r="71" ht="74" customHeight="1"/>
    <row r="72" ht="74" customHeight="1"/>
    <row r="73" ht="74" customHeight="1"/>
    <row r="74" ht="74" customHeight="1"/>
    <row r="75" ht="74" customHeight="1"/>
    <row r="76" ht="74" customHeight="1"/>
    <row r="77" ht="74" customHeight="1"/>
    <row r="78" ht="74" customHeight="1"/>
    <row r="79" ht="74" customHeight="1"/>
  </sheetData>
  <mergeCells count="32">
    <mergeCell ref="A1:AC1"/>
    <mergeCell ref="A2:AC2"/>
    <mergeCell ref="K3:T3"/>
    <mergeCell ref="K4:R4"/>
    <mergeCell ref="L5:M5"/>
    <mergeCell ref="N5:O5"/>
    <mergeCell ref="B7:I7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5:K6"/>
    <mergeCell ref="P5:P6"/>
    <mergeCell ref="Q5:Q6"/>
    <mergeCell ref="R5:R6"/>
    <mergeCell ref="S4:S6"/>
    <mergeCell ref="T4:T6"/>
    <mergeCell ref="U3:U6"/>
    <mergeCell ref="V3:V6"/>
    <mergeCell ref="W3:W6"/>
    <mergeCell ref="X3:X6"/>
    <mergeCell ref="Y3:Y6"/>
    <mergeCell ref="Z3:Z6"/>
    <mergeCell ref="AA3:AA6"/>
    <mergeCell ref="AB3:AB6"/>
    <mergeCell ref="AC3:AC6"/>
  </mergeCells>
  <pageMargins left="0.0784722222222222" right="0.0784722222222222" top="0.550694444444444" bottom="0.275" header="0.432638888888889" footer="0.314583333333333"/>
  <pageSetup paperSize="8" scale="24" fitToHeight="0" orientation="landscape" horizontalDpi="600"/>
  <headerFooter/>
  <rowBreaks count="4" manualBreakCount="4">
    <brk id="64" max="16383" man="1"/>
    <brk id="124" max="16383" man="1"/>
    <brk id="124" max="16383" man="1"/>
    <brk id="126" max="16383" man="1"/>
  </rowBreaks>
  <ignoredErrors>
    <ignoredError sqref="K8 K34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2026年项目 (细)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2018-04-30T02:50:00Z</dcterms:created>
  <cp:lastPrinted>2018-10-11T09:33:00Z</cp:lastPrinted>
  <dcterms:modified xsi:type="dcterms:W3CDTF">2025-12-29T10:00:09Z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8C87A0673FC8433AB698B1FBB4126C92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