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2025年项目库" sheetId="4" r:id="rId1"/>
  </sheets>
  <definedNames>
    <definedName name="_xlnm._FilterDatabase" localSheetId="0" hidden="1">'2025年项目库'!$A$1:$T$60</definedName>
    <definedName name="_xlnm.Print_Titles" localSheetId="0">'2025年项目库'!$1:$4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<sst xmlns="http://schemas.openxmlformats.org/spreadsheetml/2006/main" count="639" uniqueCount="327">
  <si>
    <t>沙湾市2025年巩固拓展脱贫攻坚成果同乡村振兴有效衔接项目储备库</t>
  </si>
  <si>
    <t>序号</t>
  </si>
  <si>
    <t>项目库编号</t>
  </si>
  <si>
    <t>项目名称</t>
  </si>
  <si>
    <t>项目类别</t>
  </si>
  <si>
    <t>项目子类型</t>
  </si>
  <si>
    <t>建设性质（新建、扩建）</t>
  </si>
  <si>
    <t>实施地点</t>
  </si>
  <si>
    <t>主要建设内容</t>
  </si>
  <si>
    <t>建设单位</t>
  </si>
  <si>
    <t>建设规模</t>
  </si>
  <si>
    <t>资金规模</t>
  </si>
  <si>
    <t>资金来源</t>
  </si>
  <si>
    <t>项目主管部门</t>
  </si>
  <si>
    <t>责任人</t>
  </si>
  <si>
    <t>绩效目标</t>
  </si>
  <si>
    <t>中央衔接资金</t>
  </si>
  <si>
    <t>自治区衔接资金</t>
  </si>
  <si>
    <t>其他涉农整合资金</t>
  </si>
  <si>
    <t>地方政府债券资金</t>
  </si>
  <si>
    <t>其他资金</t>
  </si>
  <si>
    <t>受益人口数（人）</t>
  </si>
  <si>
    <t>合计56个项目。其中产业发展项目40个；乡村建设行动项目15个，到户产业补助项目1个。</t>
  </si>
  <si>
    <t>SW2025-OO1</t>
  </si>
  <si>
    <t>沙湾市金沟河镇南头道河子村居民点自来水管网改造建设项目</t>
  </si>
  <si>
    <t>乡村建设行动</t>
  </si>
  <si>
    <t>农村供水保障设施建设</t>
  </si>
  <si>
    <t>新建</t>
  </si>
  <si>
    <t>金沟河镇南头道河子村</t>
  </si>
  <si>
    <t>居民点6.65公里自来水管网改造，PE管，管径DN110-75，检查井91个，物联网水表430块。</t>
  </si>
  <si>
    <t>公里</t>
  </si>
  <si>
    <t>农业农村局</t>
  </si>
  <si>
    <t>廖海龙</t>
  </si>
  <si>
    <t>建设给水管道≥6.65公里，建设检查井≥91座，项目验收合格率100%。
社会效益：受益人口数≥1406人，有效拓宽居民增收致富渠道，持续促进农村经济发展，提高居民生活水平。</t>
  </si>
  <si>
    <t>SW2025-OO2</t>
  </si>
  <si>
    <t>沙湾市金沟河镇南头道河子村防渗渠建设项目</t>
  </si>
  <si>
    <t>产业发展</t>
  </si>
  <si>
    <t>小型农田水利设施建设</t>
  </si>
  <si>
    <t>修建防渗渠6.9公里，上口宽2.1米，下口宽0.4米，深0.8米，混凝土浇筑，配套分水闸8座。</t>
  </si>
  <si>
    <t>建设防渗渠≥6.9公里，建设分水闸≥8座，项目验收合格率100%。
社会效益：受益人口数≥1406人，有效拓宽居民增收致富渠道，持续促进农村经济发展，提高居民生活水平。</t>
  </si>
  <si>
    <t>SW2025-OO3</t>
  </si>
  <si>
    <t>沙湾市金沟河镇南头道河子村道路硬化建设项目</t>
  </si>
  <si>
    <t>其他</t>
  </si>
  <si>
    <t>新庄子至体育馆，沥青摊铺6米宽，1公里长的道路。</t>
  </si>
  <si>
    <t>建设沥青道路≥1公里，项目验收合格率100%。
社会效益：受益人口数≥1406人，有效拓宽居民增收致富渠道，持续促进农村经济发展，提高居民生活水平。</t>
  </si>
  <si>
    <t>SW2025-OO4</t>
  </si>
  <si>
    <t>沙湾市金沟河镇柳树沟村农业设施大棚建设项目</t>
  </si>
  <si>
    <t>农业社会化服务</t>
  </si>
  <si>
    <t>金沟河镇柳树沟村</t>
  </si>
  <si>
    <t>村队内新建蔬菜大棚50座，共计25000平方米</t>
  </si>
  <si>
    <t>座</t>
  </si>
  <si>
    <t>建设大棚≥50座，项目验收合格率100%。带动增加村集体经济收入≥12.5万元
社会效益：受益人口数≥951人，有效拓宽居民增收致富渠道，持续促进农村经济发展，提高居民生活水平。</t>
  </si>
  <si>
    <t>SW2025-OO5</t>
  </si>
  <si>
    <t>沙湾市金沟河镇三道湾村烘干厂建设项目</t>
  </si>
  <si>
    <t>加工业</t>
  </si>
  <si>
    <t>金沟河镇三道湾村</t>
  </si>
  <si>
    <t>新建烘干厂（辣椒，玉米），占地42亩，砖围墙900米，生产车间3个，砖混一层，建筑面积3000平方米，设备设施3套；道路硬化1千米，太阳能路灯30盏；储存厂房3个，砖混一层，建筑面积9000平方米；业务用房100平方米，砖混一层，职工食堂170平方米，砖混一层，公厕40平方米。配套供水、供电设施。</t>
  </si>
  <si>
    <t>建设烘干厂≥1座，项目验收合格率100%。带动增加村集体经济收入≥25万元
社会效益：受益人口数≥605人，有效拓宽居民增收致富渠道，持续促进农村经济发展，提高居民生活水平。</t>
  </si>
  <si>
    <t>SW2025-OO6</t>
  </si>
  <si>
    <t>沙湾市金沟河镇兴奋村辣椒仓储加工基地建设项目</t>
  </si>
  <si>
    <t>金沟河镇兴奋村</t>
  </si>
  <si>
    <t>新建仓储大棚5000平方米。采购辣椒初加工生产线一条，压包机一台。</t>
  </si>
  <si>
    <t>建设仓储大棚≥5000平方米，项目验收合格率100%。带动增加村集体经济收入≥60万元
社会效益：受益人口数≥948人，有效拓宽居民增收致富渠道，持续促进农村经济发展，提高居民生活水平。</t>
  </si>
  <si>
    <t>SW2025-OO7</t>
  </si>
  <si>
    <t>沙湾市金沟河镇二支干分水渠至兴奋村段防渗渠建设项目</t>
  </si>
  <si>
    <t>1、二支干老6号闸至金南路宋圣宫村分水闸防渗渠长5公里（现浇混凝土，上口3.5米，下口0.8米，深度1.0米）流量1.5立方米/秒，沙温公路桥涵一座；2、金南路至兴奋村一斗渠新建2.5公里防渗渠（现浇混凝土，上口2.3米下口0.5米，深度0.6米,0.7立方米/秒；3、一斗渠至二斗渠新建1公里防渗渠，现浇混凝土，上口2.3米下口0.5米，深度0.6米,0.5立方米/秒；4、二斗渠至三斗渠新建1公里防渗渠，现浇混凝土，上口2.3米下口0.5米，深度0.6米,0.3立方米/秒；5、三斗渠至四斗渠新建2公里防渗渠，现浇混凝土，上口2.3米下口0.5米，深度0.6米,0.3立方米/秒；6、1-3斗渠新建3.6公里防渗渠，现浇混凝土，上口2.3米下口0.5米，深度0.6米,0.3立方米/秒。</t>
  </si>
  <si>
    <t>建设防渗渠≥15.1公里，项目验收合格率100%。带动
社会效益：受益人口数≥948人，有效拓宽居民增收致富渠道，持续促进农村经济发展，提高居民生活水平。</t>
  </si>
  <si>
    <t>SW2025-OO8</t>
  </si>
  <si>
    <t>沙湾市金沟河镇宋圣宫村引水渠建设项目</t>
  </si>
  <si>
    <t>金沟河镇宋圣宫村</t>
  </si>
  <si>
    <t>新建渠道4公里，上口宽3.6米，下口宽0.8米，深1.2米。</t>
  </si>
  <si>
    <t>建设防渗渠≥4公里，项目验收合格率100%。带动
社会效益：受益人口数≥968人，有效拓宽居民增收致富渠道，持续促进农村经济发展，提高居民生活水平。</t>
  </si>
  <si>
    <t>SW2025-OO9</t>
  </si>
  <si>
    <t>沙湾市老沙湾镇西野地村渠道建设项目</t>
  </si>
  <si>
    <t>老沙湾镇西野地村</t>
  </si>
  <si>
    <t>新建防渗渠2.6公里，配套渠系建筑物。</t>
  </si>
  <si>
    <t>民宗委</t>
  </si>
  <si>
    <t>达吾列提·吾马尔</t>
  </si>
  <si>
    <t>建设防渗渠≥2.6公里，项目验收合格率100%。受益人口数≥236人。完善农业配套设施，高效利用灌溉水资源，促进增产增收。</t>
  </si>
  <si>
    <t>SW2025-OO10</t>
  </si>
  <si>
    <t>沙湾市金沟河镇金沟河村养殖小区建设项目</t>
  </si>
  <si>
    <t>金沟河镇金沟河村</t>
  </si>
  <si>
    <t>养殖小区占地50亩，建设10个圈舍、10个青储池，共10000平方米，业务用房及检测室（药品）160平方米，砖混结构2层，供水主管线1000米，供电线路1000米，变压器160KVA1个等配套设施，围墙1公里。</t>
  </si>
  <si>
    <t>建设养殖小区≥50亩，项目验收合格率100%。带动增加村集体经济收入≥42.5万元。带动
社会效益：受益人口数≥820人，有效拓宽居民增收致富渠道，持续促进农村经济发展，提高居民生活水平。</t>
  </si>
  <si>
    <t>SW2025-OO11</t>
  </si>
  <si>
    <t>沙湾市金沟河镇二道湾村防渗渠建设项目</t>
  </si>
  <si>
    <t>金沟河镇二道湾村</t>
  </si>
  <si>
    <t>新建防渗渠4.7公里，配套渠系建筑物7座，其中闸5座，桥涵洞2座。</t>
  </si>
  <si>
    <t>建设防渗渠≥4.3公里，项目验收合格率100%。受益人口数≥1480人。完善农业配套设施，高效利用灌溉水资源，促进增产增收。</t>
  </si>
  <si>
    <t>SW2025-OO12</t>
  </si>
  <si>
    <t>沙湾市金沟河镇南干渠村排水管网建设项目</t>
  </si>
  <si>
    <t>金沟河镇南干渠村</t>
  </si>
  <si>
    <t>新建污水管道8公里。管径DN300，双壁波纹管，检查井200座。</t>
  </si>
  <si>
    <t>建设排污管道≥8公里，项目验收合格率100%。带动社会效益：受益人口数≥678人，有效拓宽居民增收致富渠道，持续促进农村经济发展，提高居民生活水平。</t>
  </si>
  <si>
    <t>SW2025-OO13</t>
  </si>
  <si>
    <t>沙湾市金沟河镇辣椒仓储库建设项目</t>
  </si>
  <si>
    <t>仓储保鲜</t>
  </si>
  <si>
    <t>金沟河镇</t>
  </si>
  <si>
    <t>新建10000平方米辣椒仓储库。</t>
  </si>
  <si>
    <t>平方米</t>
  </si>
  <si>
    <t>新建保鲜库≥10000平方米，项目验收合格率100%。带动增加村集体经济收入≥10万元。受益人口数≥1000人。新增就业≥10人。促进种植业结构调整，有效拓宽农户增收致富渠道。</t>
  </si>
  <si>
    <t>SW2025-OO14</t>
  </si>
  <si>
    <t>沙湾市安集海镇辣椒冷冻库建设项目</t>
  </si>
  <si>
    <t>仓储冷冻</t>
  </si>
  <si>
    <t>安集海镇</t>
  </si>
  <si>
    <t>新建3000平方米辣椒冷冻库。</t>
  </si>
  <si>
    <t>新建冷冻库≥3000平方米，项目验收合格率100%。带动增加村集体经济收入≥34.5万元。受益人口数≥3000人。新增就业≥5人。促进种植业结构调整，有效拓宽农户增收致富渠道。</t>
  </si>
  <si>
    <t>SW2025-OO15</t>
  </si>
  <si>
    <t>沙湾市金沟河镇宋圣宫村美丽宜居村庄整治提升项目</t>
  </si>
  <si>
    <t>人居环境整治</t>
  </si>
  <si>
    <t>新疆硬化面积为21038平方米，砌筑混凝土路沿石1635米</t>
  </si>
  <si>
    <t>路边沥青摊铺硬化≧21038平方米，路缘石≧1635米，项目验收合格率100% 。受益人口数≧550人。服务对象满意度指标≧95%。改善项目区人居环境，促进延公路片服务业发展。</t>
  </si>
  <si>
    <t>SW2025-OO16</t>
  </si>
  <si>
    <t>沙湾市大泉乡开发区饮水管道建设项目</t>
  </si>
  <si>
    <t>大泉乡五道河子村</t>
  </si>
  <si>
    <t>村队开发区建设6公里饮水管道。</t>
  </si>
  <si>
    <t>建设给水管道≥6公里，项目验收合格率100%。带动社会效益：受益人口数≥828人，有效拓宽居民增收致富渠道，持续促进农村经济发展，提高居民生活水平。</t>
  </si>
  <si>
    <t>SW2025-OO17</t>
  </si>
  <si>
    <t>沙湾市大泉乡五道河子村渠道建设项目</t>
  </si>
  <si>
    <t>新建渠道700米，上口宽2.8米，下口0.6米;2、新建渠道600米，上口宽1米，下口0.4米。</t>
  </si>
  <si>
    <t>建设防渗渠≥1.3公里，项目验收合格率100%。带动社会效益：受益人口数≥828人，有效拓宽居民增收致富渠道，持续促进农村经济发展，提高居民生活水平。</t>
  </si>
  <si>
    <t>SW2025-OO18</t>
  </si>
  <si>
    <t>沙湾市大泉乡二道河子村洞子渠建设项目</t>
  </si>
  <si>
    <t>大泉乡二道河子村</t>
  </si>
  <si>
    <t>新建农业灌溉引水防渗渠及洞子渠;防渗渠预计新建3公里，设计需达到通过水量0.8立方米/秒;洞子渠(暗渠)预计新建0.4公里，设计需达到通过水量0.8立方米/秒，新建过渠渡槽50米，需达通水量0.8立方米/秒，新建配套分水闸2个;修建6公里的田间道路沙石化。</t>
  </si>
  <si>
    <t>建设防渗渠≥3000米，项目验收合格率100%。带动社会效益：受益人口数≥1333人，有效拓宽居民增收致富渠道，持续促进农村经济发展，提高居民生活水平。</t>
  </si>
  <si>
    <t>SW2025-OO19</t>
  </si>
  <si>
    <t>沙湾市大泉乡二道河子村养殖小区建设项目</t>
  </si>
  <si>
    <t>新建圈舍16座（长80米，宽14米），给水管道4000米，柏油路面3500米，变压器400千伏1台，线路2000米。</t>
  </si>
  <si>
    <t>建设圈舍≥16座，项目验收合格率100%。带动增加村集体经济收入≥50万元。带动社会效益：受益人口数≥1333人，有效拓宽居民增收致富渠道，持续促进农村经济发展，提高居民生活水平。</t>
  </si>
  <si>
    <t>SW2025-OO20</t>
  </si>
  <si>
    <t>沙湾市大泉乡二道河子村残膜回收加工厂建设项目</t>
  </si>
  <si>
    <t>新建厂房，配套2条生产线。</t>
  </si>
  <si>
    <t>新建厂房≥1座，建设生产线≥2条，项目验收合格率100%。带动增加村集体经济收入≥30万元。带动社会效益：受益人口数≥1333人，有效拓宽居民增收致富渠道，持续促进农村经济发展，提高居民生活水平。</t>
  </si>
  <si>
    <t>SW2025-OO21</t>
  </si>
  <si>
    <t>沙湾市大泉乡数字畜牧业（蛋业）创新应用基地建设项目</t>
  </si>
  <si>
    <t>大泉乡东泉村</t>
  </si>
  <si>
    <t>为年养殖30万羽蛋鸡厂配备蛋鸡生产设备及管理系统。</t>
  </si>
  <si>
    <t>套</t>
  </si>
  <si>
    <t>建设生产线≥1条，项目验收合格率100%。带动增加村集体经济收入≥37.5万元。受益人口数≥872人。新增就业≥10人。淘汰蛋鸡分配给农户，有效拓宽农户增收致富渠道。</t>
  </si>
  <si>
    <t>SW2025-OO22</t>
  </si>
  <si>
    <t>沙湾市大泉乡河西村鲜食玉米加工建设项目</t>
  </si>
  <si>
    <t>大泉乡河西村</t>
  </si>
  <si>
    <t>购置安装气动扒皮机6台；切尖分等一体机2套；6架车自动蒸锅4台；架子车800个；2吨天然气锅炉2台；电叉车4辆；铲车2台；20立方水箱2个；玉米叶粉碎机2个；37KW空压机7套；传送带14条；四连包打包机1个；玉米茎穗兼收机4台；气泡清洗线2个，整体冷库打包1个；变压器2个。</t>
  </si>
  <si>
    <t>台</t>
  </si>
  <si>
    <t>购置安装设备≥1套，项目验收合格率100%。带动增加村集体经济收入≥131.6万元。受益人口数≥1198人。新增就业≥10人。促进种植业结构调整，有效拓宽农户增收致富渠道。</t>
  </si>
  <si>
    <t>SW2025-OO23</t>
  </si>
  <si>
    <t>沙湾市大泉乡五道河子村中草药深加工项目</t>
  </si>
  <si>
    <t>新建厂房，购置安装生产加工设备</t>
  </si>
  <si>
    <t>建设厂房≥1座，项目验收合格率100%。带动增加村集体经济收入≥50万元。带动社会效益：受益人口数≥843人，有效拓宽居民增收致富渠道，持续促进农村经济发展，提高居民生活水平。</t>
  </si>
  <si>
    <t>SW2025-OO24</t>
  </si>
  <si>
    <t>沙湾市大泉乡三道沟村农业设施大棚建设项目</t>
  </si>
  <si>
    <t>农业配套设施</t>
  </si>
  <si>
    <t>大泉乡三道沟村</t>
  </si>
  <si>
    <t>新建农业设施大棚30座，每座占地3亩；同时配套水电暖路等基础设施。</t>
  </si>
  <si>
    <t>建设大棚≥30座，项目验收合格率100%。带动增加村集体经济收入≥50万元。带动社会效益：受益人口数≥1000人，有效拓宽居民增收致富渠道，持续促进农村经济发展，提高居民生活水平。</t>
  </si>
  <si>
    <t>SW2025-OO25</t>
  </si>
  <si>
    <t>沙湾市乌兰乌苏镇制种玉米烘干厂建设项目</t>
  </si>
  <si>
    <t>乌兰乌苏镇三宫店村</t>
  </si>
  <si>
    <t>新建制种玉米烘干厂，建筑面积3000平方米，分为储藏室、机房、门卫室等，购置运输机、提升机、除尘系统以及烘干厂区房，配套路面硬化、消防等附属设施</t>
  </si>
  <si>
    <t>建设烘干厂≥1座，项目验收合格率100%。带动增加村集体经济收入≥115万元。带动社会效益：受益人口数≥1139人，有效拓宽居民增收致富渠道，持续促进农村经济发展，提高居民生活水平。</t>
  </si>
  <si>
    <t>SW2025-OO26</t>
  </si>
  <si>
    <t>沙湾市安集海镇辣椒仓储库建设项目</t>
  </si>
  <si>
    <t>仓储</t>
  </si>
  <si>
    <t>新建2500平方米辣椒仓储库。</t>
  </si>
  <si>
    <t>新建仓储库≥2500平方米，项目验收合格率100%。带动增加村集体经济收入≥21.25万元。受益人口数≥3000人。新增就业≥5人。促进种植业结构调整，有效拓宽农户增收致富渠道。</t>
  </si>
  <si>
    <t>SW2025-OO27</t>
  </si>
  <si>
    <t>沙湾市安集海镇古道村巷道防渗排洪渠及边坡硬化项目</t>
  </si>
  <si>
    <t>金沟河镇古道村</t>
  </si>
  <si>
    <t>1、在古道组七巷、九巷、十巷新建防渗渠，用现浇混凝土，上口1.2米下口0.4米，深度0.7米,流速0.3立方米/秒，护坡采用现浇混凝土浇灌5cm，长度共计3000米；2、在古道组一巷、二巷、三巷、四巷、五巷、六巷（已完成的示范巷道）渠道至院墙做8-10cm的护坡，其中一巷2400平方米，二巷、三巷、五巷、六巷各3600平方米，四巷4800平方米，以上合计面积21600平方米。</t>
  </si>
  <si>
    <t>建设防渗渠≥21600平方米，项目验收合格率100%。带动社会效益：受益人口数≥1297人，有效拓宽居民增收致富渠道，持续促进农村经济发展，提高居民生活水平。</t>
  </si>
  <si>
    <t>SW2025-OO28</t>
  </si>
  <si>
    <t>沙湾市四道河子镇常胜西村畜牧养殖项目</t>
  </si>
  <si>
    <t>四道河子镇常胜西村</t>
  </si>
  <si>
    <t>购买12-18月龄德州三粉母驴150头。</t>
  </si>
  <si>
    <t>头</t>
  </si>
  <si>
    <t>购买母驴≥150头，项目验收合格率100%。带动增加村集体经济收入≥15万元。带动社会效益：受益人口数≥1310人，有效拓宽居民增收致富渠道，持续促进农村经济发展，提高居民生活水平。</t>
  </si>
  <si>
    <t>SW2025-OO29</t>
  </si>
  <si>
    <t>沙湾市四道河子镇渠边新村畜牧养殖项目</t>
  </si>
  <si>
    <t>四道河子镇渠边新村</t>
  </si>
  <si>
    <t>购买母驴≥150头，项目验收合格率100%。带动增加村集体经济收入≥15万元。带动社会效益：受益人口数≥781人，有效拓宽居民增收致富渠道，持续促进农村经济发展，提高居民生活水平。</t>
  </si>
  <si>
    <t>SW2025-OO30</t>
  </si>
  <si>
    <t>沙湾市四道河子镇永胜村鲜食玉米速冻保鲜库建设项目</t>
  </si>
  <si>
    <t>四道河子镇三岔坪村、渠边新村</t>
  </si>
  <si>
    <t>新建5500平方米鲜食玉米速冻冷库1座，配套相关设施设备。购置鲜食玉米冷链设备。</t>
  </si>
  <si>
    <t>新建速冻库≥5500平方米，项目验收合格率100%。带动增加村集体经济收入≥100万元。受益人口数≥678人。新增就业≥10人。促进种植业结构调整，有效拓宽农户增收致富渠道。</t>
  </si>
  <si>
    <t>SW2025-OO31</t>
  </si>
  <si>
    <t>沙湾市老沙湾镇泄水渠改建工程</t>
  </si>
  <si>
    <t>改建</t>
  </si>
  <si>
    <t>老沙湾镇</t>
  </si>
  <si>
    <t>改造泄水渠2.3公里及配套渠系建筑物。</t>
  </si>
  <si>
    <t>新建泄水渠≥2.3公里 ，项目验收合格率100%。受益人口数≥747人。完善农业配套设施，高效利用灌溉水资源，促进增产增收。</t>
  </si>
  <si>
    <t>SW2025-OO32</t>
  </si>
  <si>
    <t>沙湾市柳毛湾镇皇渠新村基础设施建设项目</t>
  </si>
  <si>
    <t>柳毛湾镇皇渠新村</t>
  </si>
  <si>
    <t>道路黑色化10.8千米，绿化渠道4.5千米，村委会院内地面硬化3500平方米，购置垃圾车1辆等</t>
  </si>
  <si>
    <t>新建道路硬化≥15.3公里 ，项目验收合格率100%。带动社会效益：受益人口数≥2256人，有效拓宽居民增收致富渠道，持续促进农村经济发展，提高居民生活水平。</t>
  </si>
  <si>
    <t>SW2025-OO33</t>
  </si>
  <si>
    <t>沙湾市柳毛湾镇预制食品产业链加工基地项目</t>
  </si>
  <si>
    <t>柳毛湾镇柳毛湾新村板桥组</t>
  </si>
  <si>
    <t>新建加工车间、分拣车间、包装车间、仓储、冷链仓储及相关配套设施</t>
  </si>
  <si>
    <t>新建厂房≥1座 ，项目验收合格率100%。带动增加村集体经济收入≥75万元。带动社会效益：受益人口数≥354人，有效拓宽居民增收致富渠道，持续促进农村经济发展，提高居民生活水平。</t>
  </si>
  <si>
    <t>SW2025-OO34</t>
  </si>
  <si>
    <t>沙湾市柳毛湾镇玉米烘干厂建设项目</t>
  </si>
  <si>
    <t>柳毛湾镇</t>
  </si>
  <si>
    <t>新建烘干厂，建筑面积3000平方米，分为储藏室、机房、门卫室等，购置运输机、提升机、除尘系统以及烘干厂房，配套路面硬化、消防等附属设施</t>
  </si>
  <si>
    <t>新建烘干厂≥1座 ，项目验收合格率100%。带动增加村集体经济收入≥100万元。带动社会效益：受益人口数≥2256人，有效拓宽居民增收致富渠道，持续促进农村经济发展，提高居民生活水平。</t>
  </si>
  <si>
    <t>SW2025-OO35</t>
  </si>
  <si>
    <t>沙湾市柳毛湾镇皇渠新村农用塑料节水器材生产设备购置项目</t>
  </si>
  <si>
    <t>片滴灌带机4条，粉碎机造粒机2套，PE管机1套，PVC管机1套。</t>
  </si>
  <si>
    <t>购买设备≥8套 ，项目验收合格率100%。带动增加村集体经济收入≥27.6万元。受益人口数≥2256人。新增就业≥5人。增加6个村民小组的集体收入，实现滴灌带、残膜就近回收循环利用。</t>
  </si>
  <si>
    <t>SW2025-OO36</t>
  </si>
  <si>
    <t>沙湾市柳毛湾镇杨家渠（二期）工程</t>
  </si>
  <si>
    <t>柳毛湾镇皇渠庙村、新户村</t>
  </si>
  <si>
    <t>新建13.9公里渠道及配套渠系建筑物。</t>
  </si>
  <si>
    <t>新建防渗渠≥13.9公里 ，项目验收合格率100%。受益人口数≥626人。将地表水引致项目区，减少地下水使用量，减轻项目区农户灌溉用水支出 。</t>
  </si>
  <si>
    <t>SW2025-OO37</t>
  </si>
  <si>
    <t>沙湾市商户地乡湖西村等2个村防渗渠道改建项目</t>
  </si>
  <si>
    <t>湖西村、聂家渠村</t>
  </si>
  <si>
    <t>改建渠道9.5公里及配套渠系建筑物。</t>
  </si>
  <si>
    <t>新建防渗渠≥9.5公里 ，项目验收合格率100%。受益人口数≥1034人。调引地表水，减少地下水使用量，减轻农户灌溉用水支出 。</t>
  </si>
  <si>
    <t>SW2025-OO38</t>
  </si>
  <si>
    <t>沙湾市商户地乡聂家渠村等2个村防渗渠道改建项目</t>
  </si>
  <si>
    <t>聂家渠村、商东村</t>
  </si>
  <si>
    <t>改建渠道5.6公里及配套渠系建筑物。</t>
  </si>
  <si>
    <t>新建防渗渠≥5.6公里 ，项目验收合格率100%。受益人口数≥1053人。调引地表水，减少地下水使用量，减轻农户灌溉用水支出 。</t>
  </si>
  <si>
    <t>SW2025-OO39</t>
  </si>
  <si>
    <t>沙湾市金沟河镇宋圣宫村辣椒加工基地冷冻库建设项目</t>
  </si>
  <si>
    <t>新建冷库2座共计5000平方米，轻钢结构一层。配套供水、供电等设施。</t>
  </si>
  <si>
    <t>新建冷冻库≥5000平方米，项目验收合格率100%。带动增加村集体经济收入≥70万元。受益人口数≥1000人。新增就业≥10人。促进种植业结构调整，有效拓宽农户增收致富渠道。</t>
  </si>
  <si>
    <t>SW2025-OO40</t>
  </si>
  <si>
    <t>沙湾市博尔通古乡人居环境提升项目</t>
  </si>
  <si>
    <t>博尔通古乡各村、社区</t>
  </si>
  <si>
    <t>全乡各村配备垃圾车共计23辆、垃圾桶5000个</t>
  </si>
  <si>
    <t>辆</t>
  </si>
  <si>
    <t>购买垃圾车≥23辆，购买垃圾桶≥5000各。项目验收合格率100%。带动增加村集体经济收入≥35万元。带动社会效益：受益人口数≥1500人，有效拓宽居民增收致富渠道，持续促进农村经济发展，提高居民生活水平。</t>
  </si>
  <si>
    <t>SW2025-OO41</t>
  </si>
  <si>
    <t>沙湾市博尔通古乡喀拉巴斯陶村农副产品加工厂建设项目</t>
  </si>
  <si>
    <t>喀拉巴斯陶村</t>
  </si>
  <si>
    <t>新建农副产品加工厂1座主要包括新建厂房，购置安装设备等</t>
  </si>
  <si>
    <t>组织部</t>
  </si>
  <si>
    <t>刘利欣</t>
  </si>
  <si>
    <t>新建加工厂≥1座。项目验收合格率100%。带动增加村集体经济收入≥37.5万元。受益人口数≥531人。促进8000亩地土豆的深加工，带动农户增收。</t>
  </si>
  <si>
    <t>SW2025-OO42</t>
  </si>
  <si>
    <t>沙湾市博尔通古乡白杨沟延伸段明渠（二支干渠延伸段）防渗渠项目</t>
  </si>
  <si>
    <t>博尔通古乡</t>
  </si>
  <si>
    <t>渠首-沉砂池段：供水管道0.5公里，过洪渡槽2座；新建渠道12公里及配套附属建筑物；</t>
  </si>
  <si>
    <t>新建防渗渠≥12.5公里。项目验收合格率100%。受益人口数≥12047人。解决2万亩耕地灌溉用水短缺问题，提高粮食产量。</t>
  </si>
  <si>
    <t>SW2025-OO43</t>
  </si>
  <si>
    <t>沙湾市东湾镇东湾村路面硬化以工代赈项目</t>
  </si>
  <si>
    <t>东湾镇东湾村</t>
  </si>
  <si>
    <t>现状柏油道路两侧拓宽1300平方米；现状道路两侧铺设步砖11000平方米；巷道渠硬化2700米；民房-道路连接水泥混凝土硬化面积总计3500平方米。</t>
  </si>
  <si>
    <t>发改委</t>
  </si>
  <si>
    <t>曾刚</t>
  </si>
  <si>
    <t>新建道路硬化≥18500平方米。项目验收合格率100%。受益人口数≥420人。改善村容村貌，方便群众出行，提高群众生活水平。</t>
  </si>
  <si>
    <t>SW2025-OO44</t>
  </si>
  <si>
    <t>沙湾市东湾镇双桥村道路及边坡硬化以工代赈项目</t>
  </si>
  <si>
    <t>东湾镇双桥村</t>
  </si>
  <si>
    <t>新建混凝土道路12500平方米，现状道路两侧铺设步砖8000平万米，4米桥加宽至9米。</t>
  </si>
  <si>
    <t>新建道路硬化≥20500平方米。项目验收合格率100%。受益人口数≥257人。改善村容村貌，方便群众出行，提高群众生活水平。</t>
  </si>
  <si>
    <t>SW2025-OO45</t>
  </si>
  <si>
    <t>沙湾市东湾镇烘干厂建设项目</t>
  </si>
  <si>
    <t>东湾镇卡子湾村</t>
  </si>
  <si>
    <t>新建占地20亩的烘干厂，及配套的清选机、皮带输送机、提升机、除尘系统以及烘干厂区房等,主要以制种玉米为烘干对象,配备批次处理量100吨以上的单套循环式烘干机,日处理量1000吨以上。</t>
  </si>
  <si>
    <t>亩</t>
  </si>
  <si>
    <t>新建烘干厂≥20亩。项目验收合格率100%。带动增加村集体经济收入≥100万元。带动社会效益：受益人口数≥575人，有效拓宽居民增收致富渠道，持续促进农村经济发展，提高居民生活水平。</t>
  </si>
  <si>
    <t>SW2025-OO46</t>
  </si>
  <si>
    <t>沙湾市人畜安全饮水配套设施建设项目</t>
  </si>
  <si>
    <t>西戈壁镇、博尔通故乡</t>
  </si>
  <si>
    <t>6套水处理设备，1套硫化物超标水处理设备及附属设施。</t>
  </si>
  <si>
    <t>新建水处理设备≥7套。项目验收合格率100%。受益人口数≥10543人。解决2个乡镇人畜安全饮水水源安全问题，提高居民生活水平。</t>
  </si>
  <si>
    <t>SW2025-OO47</t>
  </si>
  <si>
    <t>沙湾市乌兰乌苏镇农村粪污一体化处理建设项目</t>
  </si>
  <si>
    <t>农村污水治理</t>
  </si>
  <si>
    <t>乌兰乌苏镇下三宫村、王家梁村、水磨沟村</t>
  </si>
  <si>
    <r>
      <rPr>
        <sz val="36"/>
        <rFont val="黑体"/>
        <charset val="134"/>
      </rPr>
      <t>新建污水管网5176米，30m</t>
    </r>
    <r>
      <rPr>
        <sz val="36"/>
        <rFont val="宋体"/>
        <charset val="134"/>
      </rPr>
      <t>³</t>
    </r>
    <r>
      <rPr>
        <sz val="36"/>
        <rFont val="黑体"/>
        <charset val="134"/>
      </rPr>
      <t>/d-体化污水处理站1座，沥青路面恢复13440平方米，分户式污水处理设备272套，公共厕所2座，配套建设相关附属设施。</t>
    </r>
  </si>
  <si>
    <t>米</t>
  </si>
  <si>
    <t>新建污水管道≥5.8公里。项目验收合格率100%。受益人口数≥2240人，解决3个村队的排污问题，提高居民生活水平。</t>
  </si>
  <si>
    <t>SW2025-OO48</t>
  </si>
  <si>
    <t>沙湾市大泉乡供水主管网改扩建工程项目</t>
  </si>
  <si>
    <t>大泉乡</t>
  </si>
  <si>
    <t>拟计划从大泉乡河西村自来水地下管网接通至大泉乡叶家湖村，改造主管道共计27950米，其中:6440米管径φ250PE管，11412米管径φ200PE管，2079米管径φ160PE管，8019米管径φ90PE管;安装井共计45座，其中:总水表井13座，阀门井10座，排气井22座。自动化井房3座。</t>
  </si>
  <si>
    <t>新建给水管道≥27.95公里。项目验收合格率100%。带动社会效益：受益人口数≥13000人，有效拓宽居民增收致富渠道，持续促进农村经济发展，提高居民生活水平。</t>
  </si>
  <si>
    <t>SW2025-OO49</t>
  </si>
  <si>
    <t>沙湾市2021-2024年度“雨露计划”职业教育补助项目</t>
  </si>
  <si>
    <t>巩固三保障成果</t>
  </si>
  <si>
    <t>享受“雨露计划”职业教育补助</t>
  </si>
  <si>
    <t>沙湾市</t>
  </si>
  <si>
    <t>严格落实“雨露计划，职业教育补助政策，对2021-2024年接受中、高等职业教育的监测对象家庭子女符合补助条件的5人按照每人每学年3000元的标准发放补助资金。5人的情况分别为1人就读3年补助9000元，1人就读读2年补助6000元、3人就读1年各补助3000元共补助9000元，合计补助24000元。</t>
  </si>
  <si>
    <t>人</t>
  </si>
  <si>
    <t>发放补助人数≥5平方米。项目验收合格率100%。受益人口数≥5人。保障监测户子女受教育的权利。</t>
  </si>
  <si>
    <t>SW2025-OO50</t>
  </si>
  <si>
    <t>沙湾市商户地乡防渗渠建设项目</t>
  </si>
  <si>
    <t>建设防渗渠27.87公里。</t>
  </si>
  <si>
    <t>新建防渗渠≥27.87公里。项目验收合格率100%。受益人口数≥1053人。完善农业配套设施，高效利用灌溉水资源，促进增产增收。</t>
  </si>
  <si>
    <t>SW2025-OO51</t>
  </si>
  <si>
    <t>沙湾市大泉乡各村队人居环境整治项目</t>
  </si>
  <si>
    <t>大泉乡7个村队</t>
  </si>
  <si>
    <t>对全乡7个村巷道进行护坡的修建、硬化。</t>
  </si>
  <si>
    <t>新建边坡硬化≥17公里。项目验收合格率100%。带动社会效益：受益人口数≥13000人，有效拓宽居民增收致富渠道，持续促进农村经济发展，提高居民生活水平。</t>
  </si>
  <si>
    <t>SW2025-OO52</t>
  </si>
  <si>
    <t>沙湾市2025年监测户到户产业补助项目</t>
  </si>
  <si>
    <t>到户产业</t>
  </si>
  <si>
    <t>沙湾市各乡镇</t>
  </si>
  <si>
    <t>29户监测户到户产业补助</t>
  </si>
  <si>
    <t>户</t>
  </si>
  <si>
    <t>农业村工作领导小组</t>
  </si>
  <si>
    <t>王洪杰</t>
  </si>
  <si>
    <t>新建到户产业补助≥29户。项目验收合格率100%。带动社会效益：受益人口数≥80人，拓宽监测户增收致富渠道，提高收入水平。</t>
  </si>
  <si>
    <t>SW2025-OO53</t>
  </si>
  <si>
    <t>沙湾市博尔通故乡后山牧道项目</t>
  </si>
  <si>
    <t>沙湾市博尔通古乡</t>
  </si>
  <si>
    <t>新建牧道10公里，5座桥梁</t>
  </si>
  <si>
    <t>新建牧道≥10公里。项目验收合格率100%。带动社会效益：受益人口数≥80人，解决80户牧民秋冬季转场安全问题，带动。</t>
  </si>
  <si>
    <t>SW2025-OO54</t>
  </si>
  <si>
    <t>沙湾市安集海镇辣椒烘干及色选设备购置项目</t>
  </si>
  <si>
    <t>购置辣椒烘干机3套、去杂色选机组3台、板椒清选去杂机组4套、全自动板椒剪把机4台、风运去石去杂机2台、除尘器2套、异型把杆处理机2套</t>
  </si>
  <si>
    <t>购置安装设备≥20台（套），项目验收合格率100%。带动增加村集体经济收入≥25万元。受益人口数≥3000人。新增就业≥5人。促进种植业结构调整，有效拓宽农户增收致富渠道。</t>
  </si>
  <si>
    <t>SW2025-OO55</t>
  </si>
  <si>
    <t>沙湾市安集海镇辣椒智慧产业园辣椒打粉项目</t>
  </si>
  <si>
    <t>去石前加工机组1套、干洗加工机组1套、脱籽加工机组1套、除尘机组1套、粗粉加工机组1套、细粉加工机组1套、制粒机组1套。</t>
  </si>
  <si>
    <t>购置安装设备≥7套，项目验收合格率100%。带动增加村集体经济收入≥15万元。受益人口数≥3000人。新增就业≥5人。促进种植业结构调整，有效拓宽农户增收致富渠道。</t>
  </si>
  <si>
    <t>SW2025-OO56</t>
  </si>
  <si>
    <t>沙湾市东湾镇夹山子村2025年农田水利建设项目</t>
  </si>
  <si>
    <t>东湾镇夹山子村</t>
  </si>
  <si>
    <t>新建渠道总长1.69公里，钢制分水闸门3座；桥涵1座为涵管桥，分水闸2座。</t>
  </si>
  <si>
    <t>新建渠道≥2公里，项目验收合格率100%。受益人口数≥550人。促进种植业结构调整，有效拓宽农户增收致富渠道。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</si>
</sst>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26"/>
      <name val="宋体"/>
      <charset val="134"/>
    </font>
    <font>
      <sz val="26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72"/>
      <name val="方正小标宋简体"/>
      <charset val="134"/>
    </font>
    <font>
      <sz val="72"/>
      <name val="Times New Roman"/>
      <charset val="134"/>
    </font>
    <font>
      <b/>
      <sz val="36"/>
      <name val="宋体"/>
      <charset val="134"/>
      <scheme val="minor"/>
    </font>
    <font>
      <b/>
      <sz val="36"/>
      <name val="仿宋"/>
      <charset val="134"/>
    </font>
    <font>
      <sz val="36"/>
      <name val="仿宋"/>
      <charset val="134"/>
    </font>
    <font>
      <sz val="36"/>
      <name val="宋体"/>
      <charset val="134"/>
      <scheme val="minor"/>
    </font>
    <font>
      <sz val="36"/>
      <name val="黑体"/>
      <charset val="134"/>
    </font>
    <font>
      <sz val="28"/>
      <name val="黑体"/>
      <charset val="134"/>
    </font>
    <font>
      <sz val="36"/>
      <name val="宋体"/>
      <charset val="134"/>
    </font>
    <font>
      <b/>
      <sz val="36"/>
      <name val="黑体"/>
      <charset val="134"/>
    </font>
    <font>
      <sz val="24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/>
    <xf numFmtId="0" fontId="37" fillId="0" borderId="0" applyNumberFormat="0" applyFill="0" applyBorder="0" applyProtection="0">
      <alignment vertical="center"/>
    </xf>
    <xf numFmtId="0" fontId="38" fillId="0" borderId="0">
      <alignment vertical="center"/>
    </xf>
  </cellStyleXfs>
  <cellXfs count="49">
    <xf numFmtId="0" fontId="0" fillId="0" borderId="0" xfId="0"/>
    <xf numFmtId="0" fontId="1" fillId="0" borderId="0" xfId="0" applyFont="1" applyFill="1"/>
    <xf numFmtId="0" fontId="2" fillId="0" borderId="0" xfId="0" applyFont="1" applyFill="1" applyAlignment="1"/>
    <xf numFmtId="0" fontId="3" fillId="0" borderId="0" xfId="0" applyFont="1" applyFill="1"/>
    <xf numFmtId="0" fontId="4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/>
    <xf numFmtId="0" fontId="4" fillId="0" borderId="0" xfId="0" applyFont="1" applyFill="1" applyAlignme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1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35" xfId="50"/>
    <cellStyle name="常规 11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EB9D69"/>
      <color rgb="00E7ACE8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25</xdr:row>
      <xdr:rowOff>0</xdr:rowOff>
    </xdr:from>
    <xdr:to>
      <xdr:col>10</xdr:col>
      <xdr:colOff>77470</xdr:colOff>
      <xdr:row>25</xdr:row>
      <xdr:rowOff>205105</xdr:rowOff>
    </xdr:to>
    <xdr:pic>
      <xdr:nvPicPr>
        <xdr:cNvPr id="2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961840" y="744982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81915</xdr:colOff>
      <xdr:row>25</xdr:row>
      <xdr:rowOff>0</xdr:rowOff>
    </xdr:from>
    <xdr:to>
      <xdr:col>10</xdr:col>
      <xdr:colOff>159385</xdr:colOff>
      <xdr:row>25</xdr:row>
      <xdr:rowOff>205105</xdr:rowOff>
    </xdr:to>
    <xdr:pic>
      <xdr:nvPicPr>
        <xdr:cNvPr id="3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043755" y="744982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169545</xdr:colOff>
      <xdr:row>25</xdr:row>
      <xdr:rowOff>0</xdr:rowOff>
    </xdr:from>
    <xdr:to>
      <xdr:col>10</xdr:col>
      <xdr:colOff>246380</xdr:colOff>
      <xdr:row>25</xdr:row>
      <xdr:rowOff>205105</xdr:rowOff>
    </xdr:to>
    <xdr:pic>
      <xdr:nvPicPr>
        <xdr:cNvPr id="4" name="Picture 2050" descr="C:\Users\123\AppData\Local\Temp\ksohtml\clip_image9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131385" y="744982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256540</xdr:colOff>
      <xdr:row>25</xdr:row>
      <xdr:rowOff>0</xdr:rowOff>
    </xdr:from>
    <xdr:to>
      <xdr:col>10</xdr:col>
      <xdr:colOff>334010</xdr:colOff>
      <xdr:row>25</xdr:row>
      <xdr:rowOff>205105</xdr:rowOff>
    </xdr:to>
    <xdr:pic>
      <xdr:nvPicPr>
        <xdr:cNvPr id="5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218380" y="744982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81915</xdr:colOff>
      <xdr:row>25</xdr:row>
      <xdr:rowOff>205105</xdr:rowOff>
    </xdr:to>
    <xdr:pic>
      <xdr:nvPicPr>
        <xdr:cNvPr id="6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961840" y="744982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96520</xdr:colOff>
      <xdr:row>25</xdr:row>
      <xdr:rowOff>0</xdr:rowOff>
    </xdr:from>
    <xdr:to>
      <xdr:col>10</xdr:col>
      <xdr:colOff>183515</xdr:colOff>
      <xdr:row>25</xdr:row>
      <xdr:rowOff>205105</xdr:rowOff>
    </xdr:to>
    <xdr:pic>
      <xdr:nvPicPr>
        <xdr:cNvPr id="7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058360" y="744982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193675</xdr:colOff>
      <xdr:row>25</xdr:row>
      <xdr:rowOff>0</xdr:rowOff>
    </xdr:from>
    <xdr:to>
      <xdr:col>10</xdr:col>
      <xdr:colOff>275590</xdr:colOff>
      <xdr:row>25</xdr:row>
      <xdr:rowOff>205105</xdr:rowOff>
    </xdr:to>
    <xdr:pic>
      <xdr:nvPicPr>
        <xdr:cNvPr id="8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155515" y="744982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285115</xdr:colOff>
      <xdr:row>25</xdr:row>
      <xdr:rowOff>0</xdr:rowOff>
    </xdr:from>
    <xdr:to>
      <xdr:col>10</xdr:col>
      <xdr:colOff>372110</xdr:colOff>
      <xdr:row>25</xdr:row>
      <xdr:rowOff>205105</xdr:rowOff>
    </xdr:to>
    <xdr:pic>
      <xdr:nvPicPr>
        <xdr:cNvPr id="9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246955" y="744982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11</xdr:col>
      <xdr:colOff>77470</xdr:colOff>
      <xdr:row>25</xdr:row>
      <xdr:rowOff>205105</xdr:rowOff>
    </xdr:to>
    <xdr:pic>
      <xdr:nvPicPr>
        <xdr:cNvPr id="2042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031940" y="744982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81915</xdr:colOff>
      <xdr:row>25</xdr:row>
      <xdr:rowOff>0</xdr:rowOff>
    </xdr:from>
    <xdr:to>
      <xdr:col>11</xdr:col>
      <xdr:colOff>159385</xdr:colOff>
      <xdr:row>25</xdr:row>
      <xdr:rowOff>205105</xdr:rowOff>
    </xdr:to>
    <xdr:pic>
      <xdr:nvPicPr>
        <xdr:cNvPr id="2043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13855" y="744982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169545</xdr:colOff>
      <xdr:row>25</xdr:row>
      <xdr:rowOff>0</xdr:rowOff>
    </xdr:from>
    <xdr:to>
      <xdr:col>11</xdr:col>
      <xdr:colOff>246380</xdr:colOff>
      <xdr:row>25</xdr:row>
      <xdr:rowOff>205105</xdr:rowOff>
    </xdr:to>
    <xdr:pic>
      <xdr:nvPicPr>
        <xdr:cNvPr id="2044" name="Picture 2050" descr="C:\Users\123\AppData\Local\Temp\ksohtml\clip_image9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201485" y="74498200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256540</xdr:colOff>
      <xdr:row>25</xdr:row>
      <xdr:rowOff>0</xdr:rowOff>
    </xdr:from>
    <xdr:to>
      <xdr:col>11</xdr:col>
      <xdr:colOff>334010</xdr:colOff>
      <xdr:row>25</xdr:row>
      <xdr:rowOff>205105</xdr:rowOff>
    </xdr:to>
    <xdr:pic>
      <xdr:nvPicPr>
        <xdr:cNvPr id="2045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288480" y="74498200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11</xdr:col>
      <xdr:colOff>81915</xdr:colOff>
      <xdr:row>25</xdr:row>
      <xdr:rowOff>205105</xdr:rowOff>
    </xdr:to>
    <xdr:pic>
      <xdr:nvPicPr>
        <xdr:cNvPr id="2046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031940" y="744982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96520</xdr:colOff>
      <xdr:row>25</xdr:row>
      <xdr:rowOff>0</xdr:rowOff>
    </xdr:from>
    <xdr:to>
      <xdr:col>11</xdr:col>
      <xdr:colOff>183515</xdr:colOff>
      <xdr:row>25</xdr:row>
      <xdr:rowOff>205105</xdr:rowOff>
    </xdr:to>
    <xdr:pic>
      <xdr:nvPicPr>
        <xdr:cNvPr id="2047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128460" y="744982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193675</xdr:colOff>
      <xdr:row>25</xdr:row>
      <xdr:rowOff>0</xdr:rowOff>
    </xdr:from>
    <xdr:to>
      <xdr:col>11</xdr:col>
      <xdr:colOff>275590</xdr:colOff>
      <xdr:row>25</xdr:row>
      <xdr:rowOff>205105</xdr:rowOff>
    </xdr:to>
    <xdr:pic>
      <xdr:nvPicPr>
        <xdr:cNvPr id="2048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225615" y="74498200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285115</xdr:colOff>
      <xdr:row>25</xdr:row>
      <xdr:rowOff>0</xdr:rowOff>
    </xdr:from>
    <xdr:to>
      <xdr:col>11</xdr:col>
      <xdr:colOff>372110</xdr:colOff>
      <xdr:row>25</xdr:row>
      <xdr:rowOff>205105</xdr:rowOff>
    </xdr:to>
    <xdr:pic>
      <xdr:nvPicPr>
        <xdr:cNvPr id="2049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17055" y="74498200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15875</xdr:colOff>
      <xdr:row>59</xdr:row>
      <xdr:rowOff>14605</xdr:rowOff>
    </xdr:to>
    <xdr:pic>
      <xdr:nvPicPr>
        <xdr:cNvPr id="4082" name="Picture 32135" descr="clip_image11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693900" y="19014503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15875</xdr:colOff>
      <xdr:row>59</xdr:row>
      <xdr:rowOff>0</xdr:rowOff>
    </xdr:from>
    <xdr:to>
      <xdr:col>7</xdr:col>
      <xdr:colOff>23495</xdr:colOff>
      <xdr:row>59</xdr:row>
      <xdr:rowOff>14605</xdr:rowOff>
    </xdr:to>
    <xdr:pic>
      <xdr:nvPicPr>
        <xdr:cNvPr id="4083" name="Picture 32136" descr="clip_image11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09775" y="190145035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70485</xdr:colOff>
      <xdr:row>59</xdr:row>
      <xdr:rowOff>0</xdr:rowOff>
    </xdr:from>
    <xdr:to>
      <xdr:col>7</xdr:col>
      <xdr:colOff>93980</xdr:colOff>
      <xdr:row>59</xdr:row>
      <xdr:rowOff>14605</xdr:rowOff>
    </xdr:to>
    <xdr:pic>
      <xdr:nvPicPr>
        <xdr:cNvPr id="4085" name="Picture 32138" descr="clip_image11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64385" y="190145035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93980</xdr:colOff>
      <xdr:row>59</xdr:row>
      <xdr:rowOff>0</xdr:rowOff>
    </xdr:from>
    <xdr:to>
      <xdr:col>7</xdr:col>
      <xdr:colOff>109220</xdr:colOff>
      <xdr:row>59</xdr:row>
      <xdr:rowOff>14605</xdr:rowOff>
    </xdr:to>
    <xdr:pic>
      <xdr:nvPicPr>
        <xdr:cNvPr id="4086" name="Picture 32139" descr="clip_image11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787880" y="190145035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132715</xdr:colOff>
      <xdr:row>59</xdr:row>
      <xdr:rowOff>0</xdr:rowOff>
    </xdr:from>
    <xdr:to>
      <xdr:col>7</xdr:col>
      <xdr:colOff>156210</xdr:colOff>
      <xdr:row>59</xdr:row>
      <xdr:rowOff>14605</xdr:rowOff>
    </xdr:to>
    <xdr:pic>
      <xdr:nvPicPr>
        <xdr:cNvPr id="4088" name="Picture 32141" descr="clip_image11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826615" y="190145035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163830</xdr:colOff>
      <xdr:row>59</xdr:row>
      <xdr:rowOff>0</xdr:rowOff>
    </xdr:from>
    <xdr:to>
      <xdr:col>7</xdr:col>
      <xdr:colOff>172085</xdr:colOff>
      <xdr:row>59</xdr:row>
      <xdr:rowOff>14605</xdr:rowOff>
    </xdr:to>
    <xdr:pic>
      <xdr:nvPicPr>
        <xdr:cNvPr id="4090" name="Picture 32143" descr="clip_image11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857730" y="190145035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172085</xdr:colOff>
      <xdr:row>59</xdr:row>
      <xdr:rowOff>0</xdr:rowOff>
    </xdr:from>
    <xdr:to>
      <xdr:col>7</xdr:col>
      <xdr:colOff>187325</xdr:colOff>
      <xdr:row>59</xdr:row>
      <xdr:rowOff>14605</xdr:rowOff>
    </xdr:to>
    <xdr:pic>
      <xdr:nvPicPr>
        <xdr:cNvPr id="4091" name="Picture 32144" descr="clip_image11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865985" y="190145035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203200</xdr:colOff>
      <xdr:row>59</xdr:row>
      <xdr:rowOff>0</xdr:rowOff>
    </xdr:from>
    <xdr:to>
      <xdr:col>7</xdr:col>
      <xdr:colOff>219075</xdr:colOff>
      <xdr:row>59</xdr:row>
      <xdr:rowOff>14605</xdr:rowOff>
    </xdr:to>
    <xdr:pic>
      <xdr:nvPicPr>
        <xdr:cNvPr id="4092" name="Picture 32145" descr="clip_image118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897100" y="19014503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219075</xdr:colOff>
      <xdr:row>59</xdr:row>
      <xdr:rowOff>0</xdr:rowOff>
    </xdr:from>
    <xdr:to>
      <xdr:col>7</xdr:col>
      <xdr:colOff>250190</xdr:colOff>
      <xdr:row>59</xdr:row>
      <xdr:rowOff>14605</xdr:rowOff>
    </xdr:to>
    <xdr:pic>
      <xdr:nvPicPr>
        <xdr:cNvPr id="4093" name="Picture 32146" descr="clip_image11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912975" y="190145035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250190</xdr:colOff>
      <xdr:row>59</xdr:row>
      <xdr:rowOff>0</xdr:rowOff>
    </xdr:from>
    <xdr:to>
      <xdr:col>7</xdr:col>
      <xdr:colOff>257810</xdr:colOff>
      <xdr:row>59</xdr:row>
      <xdr:rowOff>14605</xdr:rowOff>
    </xdr:to>
    <xdr:pic>
      <xdr:nvPicPr>
        <xdr:cNvPr id="4094" name="Picture 32147" descr="clip_image11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944090" y="190145035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257810</xdr:colOff>
      <xdr:row>59</xdr:row>
      <xdr:rowOff>0</xdr:rowOff>
    </xdr:from>
    <xdr:to>
      <xdr:col>7</xdr:col>
      <xdr:colOff>280670</xdr:colOff>
      <xdr:row>59</xdr:row>
      <xdr:rowOff>14605</xdr:rowOff>
    </xdr:to>
    <xdr:pic>
      <xdr:nvPicPr>
        <xdr:cNvPr id="4096" name="Picture 32149" descr="clip_image11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951710" y="190145035"/>
          <a:ext cx="2286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304800</xdr:colOff>
      <xdr:row>59</xdr:row>
      <xdr:rowOff>0</xdr:rowOff>
    </xdr:from>
    <xdr:to>
      <xdr:col>7</xdr:col>
      <xdr:colOff>312420</xdr:colOff>
      <xdr:row>59</xdr:row>
      <xdr:rowOff>14605</xdr:rowOff>
    </xdr:to>
    <xdr:pic>
      <xdr:nvPicPr>
        <xdr:cNvPr id="4098" name="Picture 32151" descr="clip_image118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998700" y="190145035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304800</xdr:colOff>
      <xdr:row>59</xdr:row>
      <xdr:rowOff>0</xdr:rowOff>
    </xdr:from>
    <xdr:to>
      <xdr:col>7</xdr:col>
      <xdr:colOff>335915</xdr:colOff>
      <xdr:row>59</xdr:row>
      <xdr:rowOff>14605</xdr:rowOff>
    </xdr:to>
    <xdr:pic>
      <xdr:nvPicPr>
        <xdr:cNvPr id="4099" name="Picture 32152" descr="clip_image11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998700" y="190145035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335915</xdr:colOff>
      <xdr:row>59</xdr:row>
      <xdr:rowOff>0</xdr:rowOff>
    </xdr:from>
    <xdr:to>
      <xdr:col>7</xdr:col>
      <xdr:colOff>343535</xdr:colOff>
      <xdr:row>59</xdr:row>
      <xdr:rowOff>14605</xdr:rowOff>
    </xdr:to>
    <xdr:pic>
      <xdr:nvPicPr>
        <xdr:cNvPr id="4100" name="Picture 32153" descr="clip_image11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029815" y="190145035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343535</xdr:colOff>
      <xdr:row>59</xdr:row>
      <xdr:rowOff>0</xdr:rowOff>
    </xdr:from>
    <xdr:to>
      <xdr:col>7</xdr:col>
      <xdr:colOff>375285</xdr:colOff>
      <xdr:row>59</xdr:row>
      <xdr:rowOff>14605</xdr:rowOff>
    </xdr:to>
    <xdr:pic>
      <xdr:nvPicPr>
        <xdr:cNvPr id="4101" name="Picture 32154" descr="clip_image11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037435" y="190145035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390525</xdr:colOff>
      <xdr:row>59</xdr:row>
      <xdr:rowOff>0</xdr:rowOff>
    </xdr:from>
    <xdr:to>
      <xdr:col>7</xdr:col>
      <xdr:colOff>406400</xdr:colOff>
      <xdr:row>59</xdr:row>
      <xdr:rowOff>14605</xdr:rowOff>
    </xdr:to>
    <xdr:pic>
      <xdr:nvPicPr>
        <xdr:cNvPr id="4103" name="Picture 32156" descr="clip_image119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084425" y="19014503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437515</xdr:colOff>
      <xdr:row>59</xdr:row>
      <xdr:rowOff>0</xdr:rowOff>
    </xdr:from>
    <xdr:to>
      <xdr:col>7</xdr:col>
      <xdr:colOff>453390</xdr:colOff>
      <xdr:row>59</xdr:row>
      <xdr:rowOff>14605</xdr:rowOff>
    </xdr:to>
    <xdr:pic>
      <xdr:nvPicPr>
        <xdr:cNvPr id="4104" name="Picture 32157" descr="clip_image119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131415" y="19014503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461010</xdr:colOff>
      <xdr:row>59</xdr:row>
      <xdr:rowOff>0</xdr:rowOff>
    </xdr:from>
    <xdr:to>
      <xdr:col>7</xdr:col>
      <xdr:colOff>476885</xdr:colOff>
      <xdr:row>59</xdr:row>
      <xdr:rowOff>14605</xdr:rowOff>
    </xdr:to>
    <xdr:pic>
      <xdr:nvPicPr>
        <xdr:cNvPr id="4105" name="Picture 32158" descr="clip_image119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154910" y="19014503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492125</xdr:colOff>
      <xdr:row>59</xdr:row>
      <xdr:rowOff>0</xdr:rowOff>
    </xdr:from>
    <xdr:to>
      <xdr:col>7</xdr:col>
      <xdr:colOff>508000</xdr:colOff>
      <xdr:row>59</xdr:row>
      <xdr:rowOff>14605</xdr:rowOff>
    </xdr:to>
    <xdr:pic>
      <xdr:nvPicPr>
        <xdr:cNvPr id="4107" name="Picture 32160" descr="clip_image119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186025" y="19014503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508000</xdr:colOff>
      <xdr:row>59</xdr:row>
      <xdr:rowOff>0</xdr:rowOff>
    </xdr:from>
    <xdr:to>
      <xdr:col>7</xdr:col>
      <xdr:colOff>515620</xdr:colOff>
      <xdr:row>59</xdr:row>
      <xdr:rowOff>14605</xdr:rowOff>
    </xdr:to>
    <xdr:pic>
      <xdr:nvPicPr>
        <xdr:cNvPr id="4109" name="Picture 32162" descr="clip_image11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201900" y="190145035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554990</xdr:colOff>
      <xdr:row>59</xdr:row>
      <xdr:rowOff>0</xdr:rowOff>
    </xdr:from>
    <xdr:to>
      <xdr:col>7</xdr:col>
      <xdr:colOff>570230</xdr:colOff>
      <xdr:row>59</xdr:row>
      <xdr:rowOff>14605</xdr:rowOff>
    </xdr:to>
    <xdr:pic>
      <xdr:nvPicPr>
        <xdr:cNvPr id="4110" name="Picture 32163" descr="clip_image119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248890" y="190145035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554990</xdr:colOff>
      <xdr:row>59</xdr:row>
      <xdr:rowOff>0</xdr:rowOff>
    </xdr:from>
    <xdr:to>
      <xdr:col>7</xdr:col>
      <xdr:colOff>593725</xdr:colOff>
      <xdr:row>59</xdr:row>
      <xdr:rowOff>14605</xdr:rowOff>
    </xdr:to>
    <xdr:pic>
      <xdr:nvPicPr>
        <xdr:cNvPr id="4112" name="Picture 32165" descr="clip_image12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248890" y="190145035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593725</xdr:colOff>
      <xdr:row>59</xdr:row>
      <xdr:rowOff>0</xdr:rowOff>
    </xdr:from>
    <xdr:to>
      <xdr:col>7</xdr:col>
      <xdr:colOff>609600</xdr:colOff>
      <xdr:row>59</xdr:row>
      <xdr:rowOff>14605</xdr:rowOff>
    </xdr:to>
    <xdr:pic>
      <xdr:nvPicPr>
        <xdr:cNvPr id="4113" name="Picture 32166" descr="clip_image120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287625" y="19014503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617220</xdr:colOff>
      <xdr:row>59</xdr:row>
      <xdr:rowOff>0</xdr:rowOff>
    </xdr:from>
    <xdr:to>
      <xdr:col>7</xdr:col>
      <xdr:colOff>640715</xdr:colOff>
      <xdr:row>59</xdr:row>
      <xdr:rowOff>14605</xdr:rowOff>
    </xdr:to>
    <xdr:pic>
      <xdr:nvPicPr>
        <xdr:cNvPr id="4115" name="Picture 32168" descr="clip_image12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11120" y="190145035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648335</xdr:colOff>
      <xdr:row>59</xdr:row>
      <xdr:rowOff>0</xdr:rowOff>
    </xdr:from>
    <xdr:to>
      <xdr:col>7</xdr:col>
      <xdr:colOff>664210</xdr:colOff>
      <xdr:row>59</xdr:row>
      <xdr:rowOff>14605</xdr:rowOff>
    </xdr:to>
    <xdr:pic>
      <xdr:nvPicPr>
        <xdr:cNvPr id="4116" name="Picture 32169" descr="clip_image12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42235" y="19014503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59</xdr:row>
      <xdr:rowOff>0</xdr:rowOff>
    </xdr:from>
    <xdr:to>
      <xdr:col>7</xdr:col>
      <xdr:colOff>693420</xdr:colOff>
      <xdr:row>59</xdr:row>
      <xdr:rowOff>14605</xdr:rowOff>
    </xdr:to>
    <xdr:pic>
      <xdr:nvPicPr>
        <xdr:cNvPr id="4117" name="Picture 32170" descr="clip_image120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79700" y="190145035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59</xdr:row>
      <xdr:rowOff>0</xdr:rowOff>
    </xdr:from>
    <xdr:to>
      <xdr:col>7</xdr:col>
      <xdr:colOff>701675</xdr:colOff>
      <xdr:row>59</xdr:row>
      <xdr:rowOff>14605</xdr:rowOff>
    </xdr:to>
    <xdr:pic>
      <xdr:nvPicPr>
        <xdr:cNvPr id="4120" name="Picture 32173" descr="clip_image120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79700" y="19014503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59</xdr:row>
      <xdr:rowOff>0</xdr:rowOff>
    </xdr:from>
    <xdr:to>
      <xdr:col>7</xdr:col>
      <xdr:colOff>732790</xdr:colOff>
      <xdr:row>59</xdr:row>
      <xdr:rowOff>14605</xdr:rowOff>
    </xdr:to>
    <xdr:pic>
      <xdr:nvPicPr>
        <xdr:cNvPr id="4121" name="Picture 32174" descr="clip_image12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79700" y="190145035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59</xdr:row>
      <xdr:rowOff>0</xdr:rowOff>
    </xdr:from>
    <xdr:to>
      <xdr:col>7</xdr:col>
      <xdr:colOff>709295</xdr:colOff>
      <xdr:row>59</xdr:row>
      <xdr:rowOff>14605</xdr:rowOff>
    </xdr:to>
    <xdr:pic>
      <xdr:nvPicPr>
        <xdr:cNvPr id="4123" name="Picture 32176" descr="clip_image12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79700" y="190145035"/>
          <a:ext cx="2349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59</xdr:row>
      <xdr:rowOff>0</xdr:rowOff>
    </xdr:from>
    <xdr:to>
      <xdr:col>7</xdr:col>
      <xdr:colOff>717550</xdr:colOff>
      <xdr:row>59</xdr:row>
      <xdr:rowOff>14605</xdr:rowOff>
    </xdr:to>
    <xdr:pic>
      <xdr:nvPicPr>
        <xdr:cNvPr id="4124" name="Picture 32177" descr="clip_image12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79700" y="190145035"/>
          <a:ext cx="3175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59</xdr:row>
      <xdr:rowOff>0</xdr:rowOff>
    </xdr:from>
    <xdr:to>
      <xdr:col>7</xdr:col>
      <xdr:colOff>701040</xdr:colOff>
      <xdr:row>59</xdr:row>
      <xdr:rowOff>14605</xdr:rowOff>
    </xdr:to>
    <xdr:pic>
      <xdr:nvPicPr>
        <xdr:cNvPr id="4125" name="Picture 32178" descr="clip_image121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79700" y="190145035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59</xdr:row>
      <xdr:rowOff>0</xdr:rowOff>
    </xdr:from>
    <xdr:to>
      <xdr:col>7</xdr:col>
      <xdr:colOff>740410</xdr:colOff>
      <xdr:row>59</xdr:row>
      <xdr:rowOff>14605</xdr:rowOff>
    </xdr:to>
    <xdr:pic>
      <xdr:nvPicPr>
        <xdr:cNvPr id="4130" name="Picture 32183" descr="clip_image12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79700" y="190145035"/>
          <a:ext cx="5461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59</xdr:row>
      <xdr:rowOff>0</xdr:rowOff>
    </xdr:from>
    <xdr:to>
      <xdr:col>7</xdr:col>
      <xdr:colOff>694055</xdr:colOff>
      <xdr:row>59</xdr:row>
      <xdr:rowOff>14605</xdr:rowOff>
    </xdr:to>
    <xdr:pic>
      <xdr:nvPicPr>
        <xdr:cNvPr id="4132" name="Picture 32185" descr="clip_image12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79700" y="190145035"/>
          <a:ext cx="825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59</xdr:row>
      <xdr:rowOff>0</xdr:rowOff>
    </xdr:from>
    <xdr:to>
      <xdr:col>7</xdr:col>
      <xdr:colOff>724535</xdr:colOff>
      <xdr:row>59</xdr:row>
      <xdr:rowOff>14605</xdr:rowOff>
    </xdr:to>
    <xdr:pic>
      <xdr:nvPicPr>
        <xdr:cNvPr id="4140" name="Picture 32193" descr="clip_image122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79700" y="190145035"/>
          <a:ext cx="3873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132715</xdr:colOff>
      <xdr:row>59</xdr:row>
      <xdr:rowOff>0</xdr:rowOff>
    </xdr:from>
    <xdr:to>
      <xdr:col>7</xdr:col>
      <xdr:colOff>148590</xdr:colOff>
      <xdr:row>59</xdr:row>
      <xdr:rowOff>14605</xdr:rowOff>
    </xdr:to>
    <xdr:pic>
      <xdr:nvPicPr>
        <xdr:cNvPr id="4268" name="Picture 32141" descr="clip_image11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4826615" y="19014503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312420</xdr:colOff>
      <xdr:row>59</xdr:row>
      <xdr:rowOff>0</xdr:rowOff>
    </xdr:from>
    <xdr:to>
      <xdr:col>7</xdr:col>
      <xdr:colOff>328295</xdr:colOff>
      <xdr:row>59</xdr:row>
      <xdr:rowOff>14605</xdr:rowOff>
    </xdr:to>
    <xdr:pic>
      <xdr:nvPicPr>
        <xdr:cNvPr id="4279" name="Picture 32152" descr="clip_image11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006320" y="19014503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335915</xdr:colOff>
      <xdr:row>59</xdr:row>
      <xdr:rowOff>0</xdr:rowOff>
    </xdr:from>
    <xdr:to>
      <xdr:col>7</xdr:col>
      <xdr:colOff>351790</xdr:colOff>
      <xdr:row>59</xdr:row>
      <xdr:rowOff>14605</xdr:rowOff>
    </xdr:to>
    <xdr:pic>
      <xdr:nvPicPr>
        <xdr:cNvPr id="4280" name="Picture 32153" descr="clip_image11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029815" y="19014503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359410</xdr:colOff>
      <xdr:row>59</xdr:row>
      <xdr:rowOff>0</xdr:rowOff>
    </xdr:from>
    <xdr:to>
      <xdr:col>7</xdr:col>
      <xdr:colOff>375285</xdr:colOff>
      <xdr:row>59</xdr:row>
      <xdr:rowOff>14605</xdr:rowOff>
    </xdr:to>
    <xdr:pic>
      <xdr:nvPicPr>
        <xdr:cNvPr id="4281" name="Picture 32154" descr="clip_image119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053310" y="19014503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398780</xdr:colOff>
      <xdr:row>59</xdr:row>
      <xdr:rowOff>0</xdr:rowOff>
    </xdr:from>
    <xdr:to>
      <xdr:col>7</xdr:col>
      <xdr:colOff>414020</xdr:colOff>
      <xdr:row>59</xdr:row>
      <xdr:rowOff>14605</xdr:rowOff>
    </xdr:to>
    <xdr:pic>
      <xdr:nvPicPr>
        <xdr:cNvPr id="4283" name="Picture 32156" descr="clip_image119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092680" y="190145035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508000</xdr:colOff>
      <xdr:row>59</xdr:row>
      <xdr:rowOff>0</xdr:rowOff>
    </xdr:from>
    <xdr:to>
      <xdr:col>7</xdr:col>
      <xdr:colOff>523240</xdr:colOff>
      <xdr:row>59</xdr:row>
      <xdr:rowOff>14605</xdr:rowOff>
    </xdr:to>
    <xdr:pic>
      <xdr:nvPicPr>
        <xdr:cNvPr id="4289" name="Picture 32162" descr="clip_image11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201900" y="190145035"/>
          <a:ext cx="1524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570230</xdr:colOff>
      <xdr:row>59</xdr:row>
      <xdr:rowOff>0</xdr:rowOff>
    </xdr:from>
    <xdr:to>
      <xdr:col>7</xdr:col>
      <xdr:colOff>586105</xdr:colOff>
      <xdr:row>59</xdr:row>
      <xdr:rowOff>14605</xdr:rowOff>
    </xdr:to>
    <xdr:pic>
      <xdr:nvPicPr>
        <xdr:cNvPr id="4292" name="Picture 32165" descr="clip_image12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264130" y="190145035"/>
          <a:ext cx="1587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664210</xdr:colOff>
      <xdr:row>59</xdr:row>
      <xdr:rowOff>0</xdr:rowOff>
    </xdr:from>
    <xdr:to>
      <xdr:col>7</xdr:col>
      <xdr:colOff>671830</xdr:colOff>
      <xdr:row>59</xdr:row>
      <xdr:rowOff>14605</xdr:rowOff>
    </xdr:to>
    <xdr:pic>
      <xdr:nvPicPr>
        <xdr:cNvPr id="4296" name="Picture 32169" descr="clip_image120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58110" y="190145035"/>
          <a:ext cx="762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685800</xdr:colOff>
      <xdr:row>59</xdr:row>
      <xdr:rowOff>0</xdr:rowOff>
    </xdr:from>
    <xdr:to>
      <xdr:col>7</xdr:col>
      <xdr:colOff>716915</xdr:colOff>
      <xdr:row>59</xdr:row>
      <xdr:rowOff>14605</xdr:rowOff>
    </xdr:to>
    <xdr:pic>
      <xdr:nvPicPr>
        <xdr:cNvPr id="4304" name="Picture 32177" descr="clip_image12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379700" y="190145035"/>
          <a:ext cx="3111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59</xdr:row>
      <xdr:rowOff>0</xdr:rowOff>
    </xdr:from>
    <xdr:to>
      <xdr:col>16</xdr:col>
      <xdr:colOff>77470</xdr:colOff>
      <xdr:row>59</xdr:row>
      <xdr:rowOff>205105</xdr:rowOff>
    </xdr:to>
    <xdr:pic>
      <xdr:nvPicPr>
        <xdr:cNvPr id="4562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457880" y="190145035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81915</xdr:colOff>
      <xdr:row>59</xdr:row>
      <xdr:rowOff>0</xdr:rowOff>
    </xdr:from>
    <xdr:to>
      <xdr:col>16</xdr:col>
      <xdr:colOff>159385</xdr:colOff>
      <xdr:row>59</xdr:row>
      <xdr:rowOff>205105</xdr:rowOff>
    </xdr:to>
    <xdr:pic>
      <xdr:nvPicPr>
        <xdr:cNvPr id="4563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539795" y="190145035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169545</xdr:colOff>
      <xdr:row>59</xdr:row>
      <xdr:rowOff>0</xdr:rowOff>
    </xdr:from>
    <xdr:to>
      <xdr:col>16</xdr:col>
      <xdr:colOff>246380</xdr:colOff>
      <xdr:row>59</xdr:row>
      <xdr:rowOff>205105</xdr:rowOff>
    </xdr:to>
    <xdr:pic>
      <xdr:nvPicPr>
        <xdr:cNvPr id="4564" name="Picture 2050" descr="C:\Users\123\AppData\Local\Temp\ksohtml\clip_image9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627425" y="190145035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256540</xdr:colOff>
      <xdr:row>59</xdr:row>
      <xdr:rowOff>0</xdr:rowOff>
    </xdr:from>
    <xdr:to>
      <xdr:col>16</xdr:col>
      <xdr:colOff>334010</xdr:colOff>
      <xdr:row>59</xdr:row>
      <xdr:rowOff>205105</xdr:rowOff>
    </xdr:to>
    <xdr:pic>
      <xdr:nvPicPr>
        <xdr:cNvPr id="4565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714420" y="190145035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0</xdr:colOff>
      <xdr:row>59</xdr:row>
      <xdr:rowOff>0</xdr:rowOff>
    </xdr:from>
    <xdr:to>
      <xdr:col>16</xdr:col>
      <xdr:colOff>81915</xdr:colOff>
      <xdr:row>59</xdr:row>
      <xdr:rowOff>205105</xdr:rowOff>
    </xdr:to>
    <xdr:pic>
      <xdr:nvPicPr>
        <xdr:cNvPr id="4566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457880" y="190145035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96520</xdr:colOff>
      <xdr:row>59</xdr:row>
      <xdr:rowOff>0</xdr:rowOff>
    </xdr:from>
    <xdr:to>
      <xdr:col>16</xdr:col>
      <xdr:colOff>183515</xdr:colOff>
      <xdr:row>59</xdr:row>
      <xdr:rowOff>205105</xdr:rowOff>
    </xdr:to>
    <xdr:pic>
      <xdr:nvPicPr>
        <xdr:cNvPr id="4567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554400" y="190145035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193675</xdr:colOff>
      <xdr:row>59</xdr:row>
      <xdr:rowOff>0</xdr:rowOff>
    </xdr:from>
    <xdr:to>
      <xdr:col>16</xdr:col>
      <xdr:colOff>275590</xdr:colOff>
      <xdr:row>59</xdr:row>
      <xdr:rowOff>205105</xdr:rowOff>
    </xdr:to>
    <xdr:pic>
      <xdr:nvPicPr>
        <xdr:cNvPr id="4568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651555" y="190145035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285115</xdr:colOff>
      <xdr:row>59</xdr:row>
      <xdr:rowOff>0</xdr:rowOff>
    </xdr:from>
    <xdr:to>
      <xdr:col>16</xdr:col>
      <xdr:colOff>372110</xdr:colOff>
      <xdr:row>59</xdr:row>
      <xdr:rowOff>205105</xdr:rowOff>
    </xdr:to>
    <xdr:pic>
      <xdr:nvPicPr>
        <xdr:cNvPr id="4569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1742995" y="190145035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59</xdr:row>
      <xdr:rowOff>0</xdr:rowOff>
    </xdr:from>
    <xdr:to>
      <xdr:col>19</xdr:col>
      <xdr:colOff>77470</xdr:colOff>
      <xdr:row>59</xdr:row>
      <xdr:rowOff>205105</xdr:rowOff>
    </xdr:to>
    <xdr:pic>
      <xdr:nvPicPr>
        <xdr:cNvPr id="6602" name="Picture 2048" descr="C:\Users\123\AppData\Local\Temp\ksohtml\clip_image9474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18270" y="190145035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81915</xdr:colOff>
      <xdr:row>59</xdr:row>
      <xdr:rowOff>0</xdr:rowOff>
    </xdr:from>
    <xdr:to>
      <xdr:col>19</xdr:col>
      <xdr:colOff>159385</xdr:colOff>
      <xdr:row>59</xdr:row>
      <xdr:rowOff>205105</xdr:rowOff>
    </xdr:to>
    <xdr:pic>
      <xdr:nvPicPr>
        <xdr:cNvPr id="6603" name="Picture 2049" descr="C:\Users\123\AppData\Local\Temp\ksohtml\clip_image947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200185" y="190145035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169545</xdr:colOff>
      <xdr:row>59</xdr:row>
      <xdr:rowOff>0</xdr:rowOff>
    </xdr:from>
    <xdr:to>
      <xdr:col>19</xdr:col>
      <xdr:colOff>246380</xdr:colOff>
      <xdr:row>59</xdr:row>
      <xdr:rowOff>205105</xdr:rowOff>
    </xdr:to>
    <xdr:pic>
      <xdr:nvPicPr>
        <xdr:cNvPr id="6604" name="Picture 2050" descr="C:\Users\123\AppData\Local\Temp\ksohtml\clip_image9476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287815" y="190145035"/>
          <a:ext cx="7683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256540</xdr:colOff>
      <xdr:row>59</xdr:row>
      <xdr:rowOff>0</xdr:rowOff>
    </xdr:from>
    <xdr:to>
      <xdr:col>19</xdr:col>
      <xdr:colOff>334010</xdr:colOff>
      <xdr:row>59</xdr:row>
      <xdr:rowOff>205105</xdr:rowOff>
    </xdr:to>
    <xdr:pic>
      <xdr:nvPicPr>
        <xdr:cNvPr id="6605" name="Picture 2051" descr="C:\Users\123\AppData\Local\Temp\ksohtml\clip_image9477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374810" y="190145035"/>
          <a:ext cx="7747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0</xdr:colOff>
      <xdr:row>59</xdr:row>
      <xdr:rowOff>0</xdr:rowOff>
    </xdr:from>
    <xdr:to>
      <xdr:col>19</xdr:col>
      <xdr:colOff>81915</xdr:colOff>
      <xdr:row>59</xdr:row>
      <xdr:rowOff>205105</xdr:rowOff>
    </xdr:to>
    <xdr:pic>
      <xdr:nvPicPr>
        <xdr:cNvPr id="6606" name="Picture 1604" descr="C:\Users\123\AppData\Local\Temp\ksohtml\clip_image1106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18270" y="190145035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96520</xdr:colOff>
      <xdr:row>59</xdr:row>
      <xdr:rowOff>0</xdr:rowOff>
    </xdr:from>
    <xdr:to>
      <xdr:col>19</xdr:col>
      <xdr:colOff>183515</xdr:colOff>
      <xdr:row>59</xdr:row>
      <xdr:rowOff>205105</xdr:rowOff>
    </xdr:to>
    <xdr:pic>
      <xdr:nvPicPr>
        <xdr:cNvPr id="6607" name="Picture 1605" descr="C:\Users\123\AppData\Local\Temp\ksohtml\clip_image1106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214790" y="190145035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193675</xdr:colOff>
      <xdr:row>59</xdr:row>
      <xdr:rowOff>0</xdr:rowOff>
    </xdr:from>
    <xdr:to>
      <xdr:col>19</xdr:col>
      <xdr:colOff>275590</xdr:colOff>
      <xdr:row>59</xdr:row>
      <xdr:rowOff>205105</xdr:rowOff>
    </xdr:to>
    <xdr:pic>
      <xdr:nvPicPr>
        <xdr:cNvPr id="6608" name="Picture 1606" descr="C:\Users\123\AppData\Local\Temp\ksohtml\clip_image1106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311945" y="190145035"/>
          <a:ext cx="8191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19</xdr:col>
      <xdr:colOff>285115</xdr:colOff>
      <xdr:row>59</xdr:row>
      <xdr:rowOff>0</xdr:rowOff>
    </xdr:from>
    <xdr:to>
      <xdr:col>19</xdr:col>
      <xdr:colOff>372110</xdr:colOff>
      <xdr:row>59</xdr:row>
      <xdr:rowOff>205105</xdr:rowOff>
    </xdr:to>
    <xdr:pic>
      <xdr:nvPicPr>
        <xdr:cNvPr id="6609" name="Picture 1607" descr="C:\Users\123\AppData\Local\Temp\ksohtml\clip_image11063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403385" y="190145035"/>
          <a:ext cx="86995" cy="2051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0"/>
  <sheetViews>
    <sheetView tabSelected="1" zoomScale="25" zoomScaleNormal="25" workbookViewId="0">
      <pane xSplit="9" ySplit="4" topLeftCell="J50" activePane="bottomRight" state="frozen"/>
      <selection/>
      <selection pane="topRight"/>
      <selection pane="bottomLeft"/>
      <selection pane="bottomRight" activeCell="B53" sqref="B53:T53"/>
    </sheetView>
  </sheetViews>
  <sheetFormatPr defaultColWidth="9" defaultRowHeight="14.4"/>
  <cols>
    <col min="1" max="1" width="9.37037037037037" style="8"/>
    <col min="2" max="2" width="20.6296296296296" style="8" customWidth="1"/>
    <col min="3" max="3" width="62.5" style="8" customWidth="1"/>
    <col min="4" max="4" width="20.3796296296296" style="8" customWidth="1"/>
    <col min="5" max="5" width="26.3796296296296" style="8" customWidth="1"/>
    <col min="6" max="6" width="23.5" style="8" customWidth="1"/>
    <col min="7" max="7" width="51.5" style="8" customWidth="1"/>
    <col min="8" max="8" width="167.5" style="8" customWidth="1"/>
    <col min="9" max="9" width="32" style="8" customWidth="1"/>
    <col min="10" max="10" width="23.1296296296296" style="8" customWidth="1"/>
    <col min="11" max="11" width="30.1851851851852" style="8" customWidth="1"/>
    <col min="12" max="12" width="30.9074074074074" style="9" customWidth="1"/>
    <col min="13" max="14" width="28" style="8" customWidth="1"/>
    <col min="15" max="15" width="25.8148148148148" style="8" customWidth="1"/>
    <col min="16" max="16" width="24.7222222222222" style="8" customWidth="1"/>
    <col min="17" max="17" width="28.1296296296296" style="8" customWidth="1"/>
    <col min="18" max="18" width="31.2777777777778" style="8" customWidth="1"/>
    <col min="19" max="19" width="23.1296296296296" style="8" customWidth="1"/>
    <col min="20" max="20" width="76.5" style="8" customWidth="1"/>
    <col min="21" max="21" width="33.3333333333333" style="8" customWidth="1"/>
    <col min="22" max="16384" width="9" style="8"/>
  </cols>
  <sheetData>
    <row r="1" ht="126.95" customHeight="1" spans="1:20">
      <c r="A1" s="10"/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3"/>
      <c r="L1" s="13"/>
      <c r="M1" s="12"/>
      <c r="N1" s="12"/>
      <c r="O1" s="12"/>
      <c r="P1" s="12"/>
      <c r="Q1" s="12"/>
      <c r="R1" s="12"/>
      <c r="S1" s="12"/>
      <c r="T1" s="12"/>
    </row>
    <row r="2" ht="45" spans="1:20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6" t="s">
        <v>11</v>
      </c>
      <c r="L2" s="16" t="s">
        <v>12</v>
      </c>
      <c r="M2" s="14"/>
      <c r="N2" s="14"/>
      <c r="O2" s="14"/>
      <c r="P2" s="14"/>
      <c r="Q2" s="14"/>
      <c r="R2" s="14" t="s">
        <v>13</v>
      </c>
      <c r="S2" s="14" t="s">
        <v>14</v>
      </c>
      <c r="T2" s="14" t="s">
        <v>15</v>
      </c>
    </row>
    <row r="3" ht="135" spans="1:20">
      <c r="A3" s="14"/>
      <c r="B3" s="14"/>
      <c r="C3" s="14"/>
      <c r="D3" s="14"/>
      <c r="E3" s="17"/>
      <c r="F3" s="14"/>
      <c r="G3" s="14"/>
      <c r="H3" s="14"/>
      <c r="I3" s="14"/>
      <c r="J3" s="14"/>
      <c r="K3" s="16"/>
      <c r="L3" s="14" t="s">
        <v>16</v>
      </c>
      <c r="M3" s="14" t="s">
        <v>17</v>
      </c>
      <c r="N3" s="14" t="s">
        <v>18</v>
      </c>
      <c r="O3" s="14" t="s">
        <v>19</v>
      </c>
      <c r="P3" s="14" t="s">
        <v>20</v>
      </c>
      <c r="Q3" s="14" t="s">
        <v>21</v>
      </c>
      <c r="R3" s="14"/>
      <c r="S3" s="14"/>
      <c r="T3" s="14"/>
    </row>
    <row r="4" s="1" customFormat="1" ht="108" customHeight="1" spans="1:20">
      <c r="A4" s="18" t="s">
        <v>22</v>
      </c>
      <c r="B4" s="19"/>
      <c r="C4" s="20"/>
      <c r="D4" s="20"/>
      <c r="E4" s="20"/>
      <c r="F4" s="20"/>
      <c r="G4" s="21"/>
      <c r="H4" s="22"/>
      <c r="I4" s="22"/>
      <c r="J4" s="14"/>
      <c r="K4" s="23">
        <f>SUM(K5:K58)</f>
        <v>51857</v>
      </c>
      <c r="L4" s="23">
        <f>SUM(L5:L58)</f>
        <v>29731.9</v>
      </c>
      <c r="M4" s="23">
        <f>SUM(M5:M59)</f>
        <v>10781</v>
      </c>
      <c r="N4" s="23"/>
      <c r="O4" s="23">
        <f>SUM(O5:O58)</f>
        <v>11600</v>
      </c>
      <c r="P4" s="23">
        <f>SUM(P5:P58)</f>
        <v>1044.1</v>
      </c>
      <c r="Q4" s="14"/>
      <c r="R4" s="14"/>
      <c r="S4" s="24"/>
      <c r="T4" s="24"/>
    </row>
    <row r="5" ht="273" customHeight="1" spans="1:20">
      <c r="A5" s="25">
        <v>1</v>
      </c>
      <c r="B5" s="26" t="s">
        <v>23</v>
      </c>
      <c r="C5" s="27" t="s">
        <v>24</v>
      </c>
      <c r="D5" s="27" t="s">
        <v>25</v>
      </c>
      <c r="E5" s="27" t="s">
        <v>26</v>
      </c>
      <c r="F5" s="27" t="s">
        <v>27</v>
      </c>
      <c r="G5" s="27" t="s">
        <v>28</v>
      </c>
      <c r="H5" s="27" t="s">
        <v>29</v>
      </c>
      <c r="I5" s="27" t="s">
        <v>30</v>
      </c>
      <c r="J5" s="27">
        <v>6.65</v>
      </c>
      <c r="K5" s="28">
        <v>295.3</v>
      </c>
      <c r="L5" s="28"/>
      <c r="M5" s="28">
        <v>295.3</v>
      </c>
      <c r="N5" s="27"/>
      <c r="O5" s="27"/>
      <c r="P5" s="27"/>
      <c r="Q5" s="27">
        <v>1406</v>
      </c>
      <c r="R5" s="27" t="s">
        <v>31</v>
      </c>
      <c r="S5" s="27" t="s">
        <v>32</v>
      </c>
      <c r="T5" s="29" t="s">
        <v>33</v>
      </c>
    </row>
    <row r="6" ht="195" customHeight="1" spans="1:20">
      <c r="A6" s="25">
        <v>2</v>
      </c>
      <c r="B6" s="26" t="s">
        <v>34</v>
      </c>
      <c r="C6" s="27" t="s">
        <v>35</v>
      </c>
      <c r="D6" s="27" t="s">
        <v>36</v>
      </c>
      <c r="E6" s="27" t="s">
        <v>37</v>
      </c>
      <c r="F6" s="27" t="s">
        <v>27</v>
      </c>
      <c r="G6" s="27" t="s">
        <v>28</v>
      </c>
      <c r="H6" s="27" t="s">
        <v>38</v>
      </c>
      <c r="I6" s="27" t="s">
        <v>30</v>
      </c>
      <c r="J6" s="27">
        <v>6.9</v>
      </c>
      <c r="K6" s="28">
        <v>483</v>
      </c>
      <c r="L6" s="28">
        <v>483</v>
      </c>
      <c r="M6" s="28"/>
      <c r="N6" s="27"/>
      <c r="O6" s="27"/>
      <c r="P6" s="27"/>
      <c r="Q6" s="27">
        <v>1406</v>
      </c>
      <c r="R6" s="27" t="s">
        <v>31</v>
      </c>
      <c r="S6" s="27" t="s">
        <v>32</v>
      </c>
      <c r="T6" s="29" t="s">
        <v>39</v>
      </c>
    </row>
    <row r="7" ht="216" customHeight="1" spans="1:20">
      <c r="A7" s="25">
        <v>3</v>
      </c>
      <c r="B7" s="26" t="s">
        <v>40</v>
      </c>
      <c r="C7" s="27" t="s">
        <v>41</v>
      </c>
      <c r="D7" s="27" t="s">
        <v>25</v>
      </c>
      <c r="E7" s="27" t="s">
        <v>42</v>
      </c>
      <c r="F7" s="27" t="s">
        <v>27</v>
      </c>
      <c r="G7" s="27" t="s">
        <v>28</v>
      </c>
      <c r="H7" s="27" t="s">
        <v>43</v>
      </c>
      <c r="I7" s="27" t="s">
        <v>30</v>
      </c>
      <c r="J7" s="27">
        <v>1</v>
      </c>
      <c r="K7" s="28">
        <v>75</v>
      </c>
      <c r="L7" s="28"/>
      <c r="M7" s="28">
        <v>75</v>
      </c>
      <c r="N7" s="27"/>
      <c r="O7" s="27"/>
      <c r="P7" s="27"/>
      <c r="Q7" s="27">
        <v>1406</v>
      </c>
      <c r="R7" s="27" t="s">
        <v>31</v>
      </c>
      <c r="S7" s="27" t="s">
        <v>32</v>
      </c>
      <c r="T7" s="29" t="s">
        <v>44</v>
      </c>
    </row>
    <row r="8" ht="231" customHeight="1" spans="1:20">
      <c r="A8" s="25">
        <v>4</v>
      </c>
      <c r="B8" s="26" t="s">
        <v>45</v>
      </c>
      <c r="C8" s="27" t="s">
        <v>46</v>
      </c>
      <c r="D8" s="27" t="s">
        <v>36</v>
      </c>
      <c r="E8" s="27" t="s">
        <v>47</v>
      </c>
      <c r="F8" s="27" t="s">
        <v>27</v>
      </c>
      <c r="G8" s="27" t="s">
        <v>48</v>
      </c>
      <c r="H8" s="27" t="s">
        <v>49</v>
      </c>
      <c r="I8" s="27" t="s">
        <v>50</v>
      </c>
      <c r="J8" s="27">
        <v>50</v>
      </c>
      <c r="K8" s="28">
        <v>250</v>
      </c>
      <c r="L8" s="28">
        <v>250</v>
      </c>
      <c r="M8" s="28"/>
      <c r="N8" s="27"/>
      <c r="O8" s="27"/>
      <c r="P8" s="27"/>
      <c r="Q8" s="27">
        <v>951</v>
      </c>
      <c r="R8" s="27" t="s">
        <v>31</v>
      </c>
      <c r="S8" s="27" t="s">
        <v>32</v>
      </c>
      <c r="T8" s="29" t="s">
        <v>51</v>
      </c>
    </row>
    <row r="9" ht="279" customHeight="1" spans="1:20">
      <c r="A9" s="25">
        <v>5</v>
      </c>
      <c r="B9" s="26" t="s">
        <v>52</v>
      </c>
      <c r="C9" s="27" t="s">
        <v>53</v>
      </c>
      <c r="D9" s="27" t="s">
        <v>36</v>
      </c>
      <c r="E9" s="27" t="s">
        <v>54</v>
      </c>
      <c r="F9" s="27" t="s">
        <v>27</v>
      </c>
      <c r="G9" s="27" t="s">
        <v>55</v>
      </c>
      <c r="H9" s="27" t="s">
        <v>56</v>
      </c>
      <c r="I9" s="27" t="s">
        <v>50</v>
      </c>
      <c r="J9" s="27">
        <v>1</v>
      </c>
      <c r="K9" s="28">
        <v>500</v>
      </c>
      <c r="L9" s="28">
        <v>500</v>
      </c>
      <c r="M9" s="28"/>
      <c r="N9" s="27"/>
      <c r="O9" s="27"/>
      <c r="P9" s="27"/>
      <c r="Q9" s="27">
        <v>605</v>
      </c>
      <c r="R9" s="27" t="s">
        <v>31</v>
      </c>
      <c r="S9" s="27" t="s">
        <v>32</v>
      </c>
      <c r="T9" s="29" t="s">
        <v>57</v>
      </c>
    </row>
    <row r="10" ht="264" customHeight="1" spans="1:20">
      <c r="A10" s="25">
        <v>6</v>
      </c>
      <c r="B10" s="26" t="s">
        <v>58</v>
      </c>
      <c r="C10" s="27" t="s">
        <v>59</v>
      </c>
      <c r="D10" s="27" t="s">
        <v>36</v>
      </c>
      <c r="E10" s="27" t="s">
        <v>54</v>
      </c>
      <c r="F10" s="27" t="s">
        <v>27</v>
      </c>
      <c r="G10" s="27" t="s">
        <v>60</v>
      </c>
      <c r="H10" s="27" t="s">
        <v>61</v>
      </c>
      <c r="I10" s="27" t="s">
        <v>50</v>
      </c>
      <c r="J10" s="27">
        <v>1</v>
      </c>
      <c r="K10" s="28">
        <v>1200</v>
      </c>
      <c r="L10" s="28">
        <v>1200</v>
      </c>
      <c r="M10" s="28"/>
      <c r="N10" s="27"/>
      <c r="O10" s="30"/>
      <c r="P10" s="27"/>
      <c r="Q10" s="27">
        <v>948</v>
      </c>
      <c r="R10" s="27" t="s">
        <v>31</v>
      </c>
      <c r="S10" s="27" t="s">
        <v>32</v>
      </c>
      <c r="T10" s="29" t="s">
        <v>62</v>
      </c>
    </row>
    <row r="11" ht="339" customHeight="1" spans="1:20">
      <c r="A11" s="25">
        <v>7</v>
      </c>
      <c r="B11" s="26" t="s">
        <v>63</v>
      </c>
      <c r="C11" s="27" t="s">
        <v>64</v>
      </c>
      <c r="D11" s="27" t="s">
        <v>36</v>
      </c>
      <c r="E11" s="27" t="s">
        <v>37</v>
      </c>
      <c r="F11" s="27" t="s">
        <v>27</v>
      </c>
      <c r="G11" s="27" t="s">
        <v>60</v>
      </c>
      <c r="H11" s="31" t="s">
        <v>65</v>
      </c>
      <c r="I11" s="27" t="s">
        <v>30</v>
      </c>
      <c r="J11" s="27">
        <v>15.1</v>
      </c>
      <c r="K11" s="28">
        <v>983.9</v>
      </c>
      <c r="L11" s="28">
        <v>983.9</v>
      </c>
      <c r="M11" s="28"/>
      <c r="N11" s="27"/>
      <c r="O11" s="27"/>
      <c r="P11" s="27"/>
      <c r="Q11" s="27">
        <v>948</v>
      </c>
      <c r="R11" s="27" t="s">
        <v>31</v>
      </c>
      <c r="S11" s="27" t="s">
        <v>32</v>
      </c>
      <c r="T11" s="29" t="s">
        <v>66</v>
      </c>
    </row>
    <row r="12" ht="204" customHeight="1" spans="1:20">
      <c r="A12" s="25">
        <v>8</v>
      </c>
      <c r="B12" s="26" t="s">
        <v>67</v>
      </c>
      <c r="C12" s="27" t="s">
        <v>68</v>
      </c>
      <c r="D12" s="27" t="s">
        <v>36</v>
      </c>
      <c r="E12" s="27" t="s">
        <v>37</v>
      </c>
      <c r="F12" s="27" t="s">
        <v>27</v>
      </c>
      <c r="G12" s="27" t="s">
        <v>69</v>
      </c>
      <c r="H12" s="27" t="s">
        <v>70</v>
      </c>
      <c r="I12" s="27" t="s">
        <v>30</v>
      </c>
      <c r="J12" s="27">
        <v>4</v>
      </c>
      <c r="K12" s="28">
        <v>400</v>
      </c>
      <c r="L12" s="28">
        <v>400</v>
      </c>
      <c r="M12" s="28"/>
      <c r="N12" s="27"/>
      <c r="O12" s="27"/>
      <c r="P12" s="27"/>
      <c r="Q12" s="27">
        <v>968</v>
      </c>
      <c r="R12" s="27" t="s">
        <v>31</v>
      </c>
      <c r="S12" s="27" t="s">
        <v>32</v>
      </c>
      <c r="T12" s="29" t="s">
        <v>71</v>
      </c>
    </row>
    <row r="13" ht="180" customHeight="1" spans="1:20">
      <c r="A13" s="25">
        <v>9</v>
      </c>
      <c r="B13" s="26" t="s">
        <v>72</v>
      </c>
      <c r="C13" s="27" t="s">
        <v>73</v>
      </c>
      <c r="D13" s="27" t="s">
        <v>36</v>
      </c>
      <c r="E13" s="27" t="s">
        <v>37</v>
      </c>
      <c r="F13" s="27" t="s">
        <v>27</v>
      </c>
      <c r="G13" s="27" t="s">
        <v>74</v>
      </c>
      <c r="H13" s="27" t="s">
        <v>75</v>
      </c>
      <c r="I13" s="27" t="s">
        <v>30</v>
      </c>
      <c r="J13" s="27">
        <v>2.6</v>
      </c>
      <c r="K13" s="32">
        <v>215</v>
      </c>
      <c r="L13" s="32">
        <v>195</v>
      </c>
      <c r="M13" s="33"/>
      <c r="N13" s="34"/>
      <c r="O13" s="34"/>
      <c r="P13" s="34">
        <v>20</v>
      </c>
      <c r="Q13" s="34">
        <v>236</v>
      </c>
      <c r="R13" s="27" t="s">
        <v>76</v>
      </c>
      <c r="S13" s="27" t="s">
        <v>77</v>
      </c>
      <c r="T13" s="35" t="s">
        <v>78</v>
      </c>
    </row>
    <row r="14" ht="261" customHeight="1" spans="1:20">
      <c r="A14" s="25">
        <v>10</v>
      </c>
      <c r="B14" s="26" t="s">
        <v>79</v>
      </c>
      <c r="C14" s="27" t="s">
        <v>80</v>
      </c>
      <c r="D14" s="27" t="s">
        <v>36</v>
      </c>
      <c r="E14" s="27" t="s">
        <v>47</v>
      </c>
      <c r="F14" s="27" t="s">
        <v>27</v>
      </c>
      <c r="G14" s="27" t="s">
        <v>81</v>
      </c>
      <c r="H14" s="27" t="s">
        <v>82</v>
      </c>
      <c r="I14" s="27" t="s">
        <v>50</v>
      </c>
      <c r="J14" s="27">
        <v>1</v>
      </c>
      <c r="K14" s="28">
        <v>850</v>
      </c>
      <c r="L14" s="28">
        <v>850</v>
      </c>
      <c r="M14" s="27"/>
      <c r="N14" s="27"/>
      <c r="O14" s="27"/>
      <c r="P14" s="27"/>
      <c r="Q14" s="27">
        <v>820</v>
      </c>
      <c r="R14" s="27" t="s">
        <v>31</v>
      </c>
      <c r="S14" s="27" t="s">
        <v>32</v>
      </c>
      <c r="T14" s="29" t="s">
        <v>83</v>
      </c>
    </row>
    <row r="15" s="2" customFormat="1" ht="285" customHeight="1" spans="1:20">
      <c r="A15" s="25">
        <v>11</v>
      </c>
      <c r="B15" s="26" t="s">
        <v>84</v>
      </c>
      <c r="C15" s="27" t="s">
        <v>85</v>
      </c>
      <c r="D15" s="27" t="s">
        <v>36</v>
      </c>
      <c r="E15" s="27" t="s">
        <v>37</v>
      </c>
      <c r="F15" s="27" t="s">
        <v>27</v>
      </c>
      <c r="G15" s="27" t="s">
        <v>86</v>
      </c>
      <c r="H15" s="27" t="s">
        <v>87</v>
      </c>
      <c r="I15" s="27" t="s">
        <v>30</v>
      </c>
      <c r="J15" s="27">
        <v>4.7</v>
      </c>
      <c r="K15" s="32">
        <v>322</v>
      </c>
      <c r="L15" s="32">
        <v>322</v>
      </c>
      <c r="M15" s="33"/>
      <c r="N15" s="34"/>
      <c r="O15" s="34"/>
      <c r="P15" s="34"/>
      <c r="Q15" s="34">
        <v>1480</v>
      </c>
      <c r="R15" s="27" t="s">
        <v>76</v>
      </c>
      <c r="S15" s="27" t="s">
        <v>77</v>
      </c>
      <c r="T15" s="35" t="s">
        <v>88</v>
      </c>
    </row>
    <row r="16" ht="195" customHeight="1" spans="1:20">
      <c r="A16" s="25">
        <v>12</v>
      </c>
      <c r="B16" s="26" t="s">
        <v>89</v>
      </c>
      <c r="C16" s="27" t="s">
        <v>90</v>
      </c>
      <c r="D16" s="27" t="s">
        <v>25</v>
      </c>
      <c r="E16" s="27" t="s">
        <v>42</v>
      </c>
      <c r="F16" s="27" t="s">
        <v>27</v>
      </c>
      <c r="G16" s="27" t="s">
        <v>91</v>
      </c>
      <c r="H16" s="27" t="s">
        <v>92</v>
      </c>
      <c r="I16" s="27" t="s">
        <v>30</v>
      </c>
      <c r="J16" s="27">
        <v>8</v>
      </c>
      <c r="K16" s="28">
        <v>480</v>
      </c>
      <c r="L16" s="28"/>
      <c r="M16" s="28">
        <v>480</v>
      </c>
      <c r="N16" s="27"/>
      <c r="O16" s="27"/>
      <c r="P16" s="27"/>
      <c r="Q16" s="27">
        <v>678</v>
      </c>
      <c r="R16" s="27" t="s">
        <v>31</v>
      </c>
      <c r="S16" s="27" t="s">
        <v>32</v>
      </c>
      <c r="T16" s="29" t="s">
        <v>93</v>
      </c>
    </row>
    <row r="17" s="3" customFormat="1" ht="375.95" customHeight="1" spans="1:20">
      <c r="A17" s="25">
        <v>13</v>
      </c>
      <c r="B17" s="26" t="s">
        <v>94</v>
      </c>
      <c r="C17" s="27" t="s">
        <v>95</v>
      </c>
      <c r="D17" s="27" t="s">
        <v>36</v>
      </c>
      <c r="E17" s="27" t="s">
        <v>96</v>
      </c>
      <c r="F17" s="27" t="s">
        <v>27</v>
      </c>
      <c r="G17" s="27" t="s">
        <v>97</v>
      </c>
      <c r="H17" s="27" t="s">
        <v>98</v>
      </c>
      <c r="I17" s="27" t="s">
        <v>99</v>
      </c>
      <c r="J17" s="27">
        <v>10000</v>
      </c>
      <c r="K17" s="28">
        <v>2000</v>
      </c>
      <c r="L17" s="28"/>
      <c r="M17" s="27">
        <v>2000</v>
      </c>
      <c r="N17" s="27"/>
      <c r="O17" s="27"/>
      <c r="P17" s="27"/>
      <c r="Q17" s="27">
        <v>1000</v>
      </c>
      <c r="R17" s="27" t="s">
        <v>31</v>
      </c>
      <c r="S17" s="27" t="s">
        <v>32</v>
      </c>
      <c r="T17" s="29" t="s">
        <v>100</v>
      </c>
    </row>
    <row r="18" s="2" customFormat="1" ht="309" customHeight="1" spans="1:20">
      <c r="A18" s="25">
        <v>14</v>
      </c>
      <c r="B18" s="36" t="s">
        <v>101</v>
      </c>
      <c r="C18" s="27" t="s">
        <v>102</v>
      </c>
      <c r="D18" s="27" t="s">
        <v>36</v>
      </c>
      <c r="E18" s="27" t="s">
        <v>103</v>
      </c>
      <c r="F18" s="27" t="s">
        <v>27</v>
      </c>
      <c r="G18" s="27" t="s">
        <v>104</v>
      </c>
      <c r="H18" s="27" t="s">
        <v>105</v>
      </c>
      <c r="I18" s="27" t="s">
        <v>99</v>
      </c>
      <c r="J18" s="27">
        <v>3000</v>
      </c>
      <c r="K18" s="28">
        <v>690</v>
      </c>
      <c r="L18" s="28"/>
      <c r="M18" s="27">
        <v>690</v>
      </c>
      <c r="N18" s="27"/>
      <c r="O18" s="27"/>
      <c r="P18" s="27"/>
      <c r="Q18" s="27">
        <v>3000</v>
      </c>
      <c r="R18" s="27" t="s">
        <v>31</v>
      </c>
      <c r="S18" s="27" t="s">
        <v>32</v>
      </c>
      <c r="T18" s="35" t="s">
        <v>106</v>
      </c>
    </row>
    <row r="19" s="4" customFormat="1" ht="380.1" customHeight="1" spans="1:20">
      <c r="A19" s="25">
        <v>15</v>
      </c>
      <c r="B19" s="26" t="s">
        <v>107</v>
      </c>
      <c r="C19" s="27" t="s">
        <v>108</v>
      </c>
      <c r="D19" s="27" t="s">
        <v>25</v>
      </c>
      <c r="E19" s="27" t="s">
        <v>109</v>
      </c>
      <c r="F19" s="27" t="s">
        <v>27</v>
      </c>
      <c r="G19" s="34" t="s">
        <v>69</v>
      </c>
      <c r="H19" s="34" t="s">
        <v>110</v>
      </c>
      <c r="I19" s="27" t="s">
        <v>99</v>
      </c>
      <c r="J19" s="37">
        <v>21038</v>
      </c>
      <c r="K19" s="34">
        <v>240</v>
      </c>
      <c r="L19" s="27">
        <v>240</v>
      </c>
      <c r="M19" s="27"/>
      <c r="N19" s="27"/>
      <c r="O19" s="27"/>
      <c r="P19" s="27"/>
      <c r="Q19" s="27">
        <v>550</v>
      </c>
      <c r="R19" s="27" t="s">
        <v>31</v>
      </c>
      <c r="S19" s="27" t="s">
        <v>32</v>
      </c>
      <c r="T19" s="35" t="s">
        <v>111</v>
      </c>
    </row>
    <row r="20" ht="210" customHeight="1" spans="1:20">
      <c r="A20" s="25">
        <v>16</v>
      </c>
      <c r="B20" s="26" t="s">
        <v>112</v>
      </c>
      <c r="C20" s="27" t="s">
        <v>113</v>
      </c>
      <c r="D20" s="27" t="s">
        <v>25</v>
      </c>
      <c r="E20" s="27" t="s">
        <v>26</v>
      </c>
      <c r="F20" s="27" t="s">
        <v>27</v>
      </c>
      <c r="G20" s="27" t="s">
        <v>114</v>
      </c>
      <c r="H20" s="27" t="s">
        <v>115</v>
      </c>
      <c r="I20" s="27" t="s">
        <v>30</v>
      </c>
      <c r="J20" s="27">
        <v>6</v>
      </c>
      <c r="K20" s="28">
        <v>200</v>
      </c>
      <c r="L20" s="28"/>
      <c r="M20" s="28">
        <v>200</v>
      </c>
      <c r="N20" s="27"/>
      <c r="O20" s="27"/>
      <c r="P20" s="27"/>
      <c r="Q20" s="27">
        <v>828</v>
      </c>
      <c r="R20" s="27" t="s">
        <v>31</v>
      </c>
      <c r="S20" s="27" t="s">
        <v>32</v>
      </c>
      <c r="T20" s="29" t="s">
        <v>116</v>
      </c>
    </row>
    <row r="21" ht="207" customHeight="1" spans="1:20">
      <c r="A21" s="25">
        <v>17</v>
      </c>
      <c r="B21" s="26" t="s">
        <v>117</v>
      </c>
      <c r="C21" s="27" t="s">
        <v>118</v>
      </c>
      <c r="D21" s="27" t="s">
        <v>36</v>
      </c>
      <c r="E21" s="27" t="s">
        <v>37</v>
      </c>
      <c r="F21" s="27" t="s">
        <v>27</v>
      </c>
      <c r="G21" s="27" t="s">
        <v>114</v>
      </c>
      <c r="H21" s="27" t="s">
        <v>119</v>
      </c>
      <c r="I21" s="27" t="s">
        <v>30</v>
      </c>
      <c r="J21" s="27">
        <v>1.3</v>
      </c>
      <c r="K21" s="28">
        <v>70</v>
      </c>
      <c r="L21" s="28">
        <v>70</v>
      </c>
      <c r="M21" s="27"/>
      <c r="N21" s="27"/>
      <c r="O21" s="27"/>
      <c r="P21" s="27"/>
      <c r="Q21" s="27">
        <v>828</v>
      </c>
      <c r="R21" s="27" t="s">
        <v>31</v>
      </c>
      <c r="S21" s="27" t="s">
        <v>32</v>
      </c>
      <c r="T21" s="29" t="s">
        <v>120</v>
      </c>
    </row>
    <row r="22" ht="264" customHeight="1" spans="1:20">
      <c r="A22" s="25">
        <v>18</v>
      </c>
      <c r="B22" s="26" t="s">
        <v>121</v>
      </c>
      <c r="C22" s="27" t="s">
        <v>122</v>
      </c>
      <c r="D22" s="27" t="s">
        <v>36</v>
      </c>
      <c r="E22" s="27" t="s">
        <v>37</v>
      </c>
      <c r="F22" s="27" t="s">
        <v>27</v>
      </c>
      <c r="G22" s="27" t="s">
        <v>123</v>
      </c>
      <c r="H22" s="27" t="s">
        <v>124</v>
      </c>
      <c r="I22" s="27" t="s">
        <v>30</v>
      </c>
      <c r="J22" s="32">
        <v>3.8</v>
      </c>
      <c r="K22" s="28">
        <v>600</v>
      </c>
      <c r="L22" s="28">
        <v>600</v>
      </c>
      <c r="M22" s="27"/>
      <c r="N22" s="27"/>
      <c r="O22" s="27"/>
      <c r="P22" s="27"/>
      <c r="Q22" s="27">
        <v>1333</v>
      </c>
      <c r="R22" s="27" t="s">
        <v>31</v>
      </c>
      <c r="S22" s="27" t="s">
        <v>32</v>
      </c>
      <c r="T22" s="29" t="s">
        <v>125</v>
      </c>
    </row>
    <row r="23" ht="240" customHeight="1" spans="1:20">
      <c r="A23" s="25">
        <v>19</v>
      </c>
      <c r="B23" s="26" t="s">
        <v>126</v>
      </c>
      <c r="C23" s="27" t="s">
        <v>127</v>
      </c>
      <c r="D23" s="27" t="s">
        <v>36</v>
      </c>
      <c r="E23" s="27" t="s">
        <v>47</v>
      </c>
      <c r="F23" s="27" t="s">
        <v>27</v>
      </c>
      <c r="G23" s="27" t="s">
        <v>123</v>
      </c>
      <c r="H23" s="27" t="s">
        <v>128</v>
      </c>
      <c r="I23" s="27" t="s">
        <v>50</v>
      </c>
      <c r="J23" s="32">
        <v>16</v>
      </c>
      <c r="K23" s="28">
        <v>1000</v>
      </c>
      <c r="L23" s="28">
        <v>1000</v>
      </c>
      <c r="M23" s="27"/>
      <c r="N23" s="27"/>
      <c r="O23" s="27"/>
      <c r="P23" s="27"/>
      <c r="Q23" s="27">
        <v>1333</v>
      </c>
      <c r="R23" s="27" t="s">
        <v>31</v>
      </c>
      <c r="S23" s="27" t="s">
        <v>32</v>
      </c>
      <c r="T23" s="29" t="s">
        <v>129</v>
      </c>
    </row>
    <row r="24" ht="252" customHeight="1" spans="1:20">
      <c r="A24" s="25">
        <v>20</v>
      </c>
      <c r="B24" s="26" t="s">
        <v>130</v>
      </c>
      <c r="C24" s="27" t="s">
        <v>131</v>
      </c>
      <c r="D24" s="27" t="s">
        <v>36</v>
      </c>
      <c r="E24" s="27" t="s">
        <v>54</v>
      </c>
      <c r="F24" s="27" t="s">
        <v>27</v>
      </c>
      <c r="G24" s="27" t="s">
        <v>123</v>
      </c>
      <c r="H24" s="27" t="s">
        <v>132</v>
      </c>
      <c r="I24" s="27" t="s">
        <v>50</v>
      </c>
      <c r="J24" s="32">
        <v>1</v>
      </c>
      <c r="K24" s="28">
        <v>600</v>
      </c>
      <c r="L24" s="28">
        <v>600</v>
      </c>
      <c r="M24" s="27"/>
      <c r="N24" s="27"/>
      <c r="O24" s="27"/>
      <c r="P24" s="27"/>
      <c r="Q24" s="27">
        <v>1333</v>
      </c>
      <c r="R24" s="27" t="s">
        <v>31</v>
      </c>
      <c r="S24" s="27" t="s">
        <v>32</v>
      </c>
      <c r="T24" s="29" t="s">
        <v>133</v>
      </c>
    </row>
    <row r="25" s="2" customFormat="1" ht="291" customHeight="1" spans="1:20">
      <c r="A25" s="25">
        <v>21</v>
      </c>
      <c r="B25" s="36" t="s">
        <v>134</v>
      </c>
      <c r="C25" s="27" t="s">
        <v>135</v>
      </c>
      <c r="D25" s="27" t="s">
        <v>36</v>
      </c>
      <c r="E25" s="27" t="s">
        <v>54</v>
      </c>
      <c r="F25" s="27" t="s">
        <v>27</v>
      </c>
      <c r="G25" s="27" t="s">
        <v>136</v>
      </c>
      <c r="H25" s="27" t="s">
        <v>137</v>
      </c>
      <c r="I25" s="27" t="s">
        <v>138</v>
      </c>
      <c r="J25" s="27">
        <v>1</v>
      </c>
      <c r="K25" s="28">
        <v>750</v>
      </c>
      <c r="L25" s="28">
        <v>750</v>
      </c>
      <c r="M25" s="27"/>
      <c r="N25" s="38"/>
      <c r="O25" s="27"/>
      <c r="P25" s="27"/>
      <c r="Q25" s="27">
        <v>872</v>
      </c>
      <c r="R25" s="27" t="s">
        <v>31</v>
      </c>
      <c r="S25" s="27" t="s">
        <v>32</v>
      </c>
      <c r="T25" s="35" t="s">
        <v>139</v>
      </c>
    </row>
    <row r="26" s="2" customFormat="1" ht="315" customHeight="1" spans="1:20">
      <c r="A26" s="25">
        <v>22</v>
      </c>
      <c r="B26" s="36" t="s">
        <v>140</v>
      </c>
      <c r="C26" s="27" t="s">
        <v>141</v>
      </c>
      <c r="D26" s="27" t="s">
        <v>36</v>
      </c>
      <c r="E26" s="27" t="s">
        <v>54</v>
      </c>
      <c r="F26" s="27" t="s">
        <v>27</v>
      </c>
      <c r="G26" s="27" t="s">
        <v>142</v>
      </c>
      <c r="H26" s="27" t="s">
        <v>143</v>
      </c>
      <c r="I26" s="27" t="s">
        <v>144</v>
      </c>
      <c r="J26" s="27">
        <v>39</v>
      </c>
      <c r="K26" s="28">
        <v>2632</v>
      </c>
      <c r="L26" s="28">
        <v>2632</v>
      </c>
      <c r="M26" s="27"/>
      <c r="N26" s="27"/>
      <c r="O26" s="27"/>
      <c r="P26" s="27"/>
      <c r="Q26" s="27">
        <v>1198</v>
      </c>
      <c r="R26" s="27" t="s">
        <v>31</v>
      </c>
      <c r="S26" s="27" t="s">
        <v>32</v>
      </c>
      <c r="T26" s="35" t="s">
        <v>145</v>
      </c>
    </row>
    <row r="27" ht="246" customHeight="1" spans="1:20">
      <c r="A27" s="25">
        <v>23</v>
      </c>
      <c r="B27" s="26" t="s">
        <v>146</v>
      </c>
      <c r="C27" s="27" t="s">
        <v>147</v>
      </c>
      <c r="D27" s="27" t="s">
        <v>36</v>
      </c>
      <c r="E27" s="27" t="s">
        <v>54</v>
      </c>
      <c r="F27" s="27" t="s">
        <v>27</v>
      </c>
      <c r="G27" s="27" t="s">
        <v>114</v>
      </c>
      <c r="H27" s="27" t="s">
        <v>148</v>
      </c>
      <c r="I27" s="27" t="s">
        <v>50</v>
      </c>
      <c r="J27" s="27">
        <v>1</v>
      </c>
      <c r="K27" s="27">
        <v>1000</v>
      </c>
      <c r="L27" s="27">
        <v>1000</v>
      </c>
      <c r="M27" s="27"/>
      <c r="N27" s="27"/>
      <c r="O27" s="27"/>
      <c r="P27" s="27"/>
      <c r="Q27" s="34">
        <v>843</v>
      </c>
      <c r="R27" s="27" t="s">
        <v>31</v>
      </c>
      <c r="S27" s="27" t="s">
        <v>32</v>
      </c>
      <c r="T27" s="29" t="s">
        <v>149</v>
      </c>
    </row>
    <row r="28" ht="234" customHeight="1" spans="1:20">
      <c r="A28" s="25">
        <v>24</v>
      </c>
      <c r="B28" s="26" t="s">
        <v>150</v>
      </c>
      <c r="C28" s="27" t="s">
        <v>151</v>
      </c>
      <c r="D28" s="27" t="s">
        <v>36</v>
      </c>
      <c r="E28" s="27" t="s">
        <v>152</v>
      </c>
      <c r="F28" s="27" t="s">
        <v>27</v>
      </c>
      <c r="G28" s="27" t="s">
        <v>153</v>
      </c>
      <c r="H28" s="27" t="s">
        <v>154</v>
      </c>
      <c r="I28" s="27" t="s">
        <v>50</v>
      </c>
      <c r="J28" s="27">
        <v>30</v>
      </c>
      <c r="K28" s="27">
        <v>2000</v>
      </c>
      <c r="L28" s="27">
        <v>2000</v>
      </c>
      <c r="M28" s="27"/>
      <c r="N28" s="27"/>
      <c r="O28" s="27"/>
      <c r="P28" s="27"/>
      <c r="Q28" s="27">
        <v>1000</v>
      </c>
      <c r="R28" s="27" t="s">
        <v>31</v>
      </c>
      <c r="S28" s="27" t="s">
        <v>32</v>
      </c>
      <c r="T28" s="29" t="s">
        <v>155</v>
      </c>
    </row>
    <row r="29" ht="237" customHeight="1" spans="1:20">
      <c r="A29" s="25">
        <v>25</v>
      </c>
      <c r="B29" s="26" t="s">
        <v>156</v>
      </c>
      <c r="C29" s="27" t="s">
        <v>157</v>
      </c>
      <c r="D29" s="27" t="s">
        <v>36</v>
      </c>
      <c r="E29" s="27" t="s">
        <v>54</v>
      </c>
      <c r="F29" s="27" t="s">
        <v>27</v>
      </c>
      <c r="G29" s="27" t="s">
        <v>158</v>
      </c>
      <c r="H29" s="27" t="s">
        <v>159</v>
      </c>
      <c r="I29" s="27" t="s">
        <v>99</v>
      </c>
      <c r="J29" s="27">
        <v>3000</v>
      </c>
      <c r="K29" s="27">
        <v>2300</v>
      </c>
      <c r="L29" s="27">
        <v>2300</v>
      </c>
      <c r="M29" s="27"/>
      <c r="N29" s="27"/>
      <c r="O29" s="27"/>
      <c r="P29" s="27"/>
      <c r="Q29" s="27">
        <v>1139</v>
      </c>
      <c r="R29" s="27" t="s">
        <v>31</v>
      </c>
      <c r="S29" s="27" t="s">
        <v>32</v>
      </c>
      <c r="T29" s="29" t="s">
        <v>160</v>
      </c>
    </row>
    <row r="30" s="2" customFormat="1" ht="375.95" customHeight="1" spans="1:20">
      <c r="A30" s="25">
        <v>26</v>
      </c>
      <c r="B30" s="36" t="s">
        <v>161</v>
      </c>
      <c r="C30" s="27" t="s">
        <v>162</v>
      </c>
      <c r="D30" s="27" t="s">
        <v>36</v>
      </c>
      <c r="E30" s="27" t="s">
        <v>163</v>
      </c>
      <c r="F30" s="27" t="s">
        <v>27</v>
      </c>
      <c r="G30" s="27" t="s">
        <v>104</v>
      </c>
      <c r="H30" s="27" t="s">
        <v>164</v>
      </c>
      <c r="I30" s="27" t="s">
        <v>99</v>
      </c>
      <c r="J30" s="27">
        <v>2500</v>
      </c>
      <c r="K30" s="28">
        <v>425</v>
      </c>
      <c r="L30" s="28">
        <v>300</v>
      </c>
      <c r="M30" s="27">
        <v>125</v>
      </c>
      <c r="N30" s="27"/>
      <c r="O30" s="27"/>
      <c r="P30" s="27"/>
      <c r="Q30" s="27">
        <v>3000</v>
      </c>
      <c r="R30" s="27" t="s">
        <v>31</v>
      </c>
      <c r="S30" s="27" t="s">
        <v>32</v>
      </c>
      <c r="T30" s="35" t="s">
        <v>165</v>
      </c>
    </row>
    <row r="31" ht="351" customHeight="1" spans="1:20">
      <c r="A31" s="25">
        <v>27</v>
      </c>
      <c r="B31" s="26" t="s">
        <v>166</v>
      </c>
      <c r="C31" s="27" t="s">
        <v>167</v>
      </c>
      <c r="D31" s="27" t="s">
        <v>25</v>
      </c>
      <c r="E31" s="27" t="s">
        <v>42</v>
      </c>
      <c r="F31" s="27" t="s">
        <v>27</v>
      </c>
      <c r="G31" s="27" t="s">
        <v>168</v>
      </c>
      <c r="H31" s="27" t="s">
        <v>169</v>
      </c>
      <c r="I31" s="27" t="s">
        <v>99</v>
      </c>
      <c r="J31" s="27">
        <v>21600</v>
      </c>
      <c r="K31" s="28">
        <v>366</v>
      </c>
      <c r="L31" s="28"/>
      <c r="M31" s="28">
        <v>366</v>
      </c>
      <c r="N31" s="27"/>
      <c r="O31" s="27"/>
      <c r="P31" s="27"/>
      <c r="Q31" s="27">
        <v>1297</v>
      </c>
      <c r="R31" s="27" t="s">
        <v>31</v>
      </c>
      <c r="S31" s="27" t="s">
        <v>32</v>
      </c>
      <c r="T31" s="29" t="s">
        <v>170</v>
      </c>
    </row>
    <row r="32" ht="246" customHeight="1" spans="1:20">
      <c r="A32" s="25">
        <v>28</v>
      </c>
      <c r="B32" s="26" t="s">
        <v>171</v>
      </c>
      <c r="C32" s="27" t="s">
        <v>172</v>
      </c>
      <c r="D32" s="27" t="s">
        <v>36</v>
      </c>
      <c r="E32" s="27" t="s">
        <v>47</v>
      </c>
      <c r="F32" s="27" t="s">
        <v>27</v>
      </c>
      <c r="G32" s="27" t="s">
        <v>173</v>
      </c>
      <c r="H32" s="27" t="s">
        <v>174</v>
      </c>
      <c r="I32" s="27" t="s">
        <v>175</v>
      </c>
      <c r="J32" s="27">
        <v>150</v>
      </c>
      <c r="K32" s="28">
        <v>300</v>
      </c>
      <c r="L32" s="28">
        <v>300</v>
      </c>
      <c r="M32" s="27"/>
      <c r="N32" s="27"/>
      <c r="O32" s="27"/>
      <c r="P32" s="27"/>
      <c r="Q32" s="27">
        <v>1310</v>
      </c>
      <c r="R32" s="27" t="s">
        <v>31</v>
      </c>
      <c r="S32" s="27" t="s">
        <v>32</v>
      </c>
      <c r="T32" s="29" t="s">
        <v>176</v>
      </c>
    </row>
    <row r="33" ht="261" customHeight="1" spans="1:20">
      <c r="A33" s="25">
        <v>29</v>
      </c>
      <c r="B33" s="26" t="s">
        <v>177</v>
      </c>
      <c r="C33" s="27" t="s">
        <v>178</v>
      </c>
      <c r="D33" s="27" t="s">
        <v>36</v>
      </c>
      <c r="E33" s="27" t="s">
        <v>47</v>
      </c>
      <c r="F33" s="27" t="s">
        <v>27</v>
      </c>
      <c r="G33" s="27" t="s">
        <v>179</v>
      </c>
      <c r="H33" s="27" t="s">
        <v>174</v>
      </c>
      <c r="I33" s="27" t="s">
        <v>175</v>
      </c>
      <c r="J33" s="27">
        <v>150</v>
      </c>
      <c r="K33" s="28">
        <v>300</v>
      </c>
      <c r="L33" s="28">
        <v>300</v>
      </c>
      <c r="M33" s="27"/>
      <c r="N33" s="27"/>
      <c r="O33" s="27"/>
      <c r="P33" s="27"/>
      <c r="Q33" s="27">
        <v>781</v>
      </c>
      <c r="R33" s="27" t="s">
        <v>31</v>
      </c>
      <c r="S33" s="27" t="s">
        <v>32</v>
      </c>
      <c r="T33" s="29" t="s">
        <v>180</v>
      </c>
    </row>
    <row r="34" s="2" customFormat="1" ht="275.1" customHeight="1" spans="1:20">
      <c r="A34" s="25">
        <v>30</v>
      </c>
      <c r="B34" s="26" t="s">
        <v>181</v>
      </c>
      <c r="C34" s="27" t="s">
        <v>182</v>
      </c>
      <c r="D34" s="27" t="s">
        <v>36</v>
      </c>
      <c r="E34" s="27" t="s">
        <v>54</v>
      </c>
      <c r="F34" s="27" t="s">
        <v>27</v>
      </c>
      <c r="G34" s="27" t="s">
        <v>183</v>
      </c>
      <c r="H34" s="27" t="s">
        <v>184</v>
      </c>
      <c r="I34" s="27" t="s">
        <v>99</v>
      </c>
      <c r="J34" s="27">
        <v>5500</v>
      </c>
      <c r="K34" s="28">
        <v>2000</v>
      </c>
      <c r="L34" s="28"/>
      <c r="M34" s="27">
        <v>2000</v>
      </c>
      <c r="N34" s="27"/>
      <c r="O34" s="27"/>
      <c r="P34" s="27"/>
      <c r="Q34" s="27">
        <v>678</v>
      </c>
      <c r="R34" s="27" t="s">
        <v>31</v>
      </c>
      <c r="S34" s="27" t="s">
        <v>32</v>
      </c>
      <c r="T34" s="35" t="s">
        <v>185</v>
      </c>
    </row>
    <row r="35" s="2" customFormat="1" ht="300" customHeight="1" spans="1:20">
      <c r="A35" s="25">
        <v>31</v>
      </c>
      <c r="B35" s="26" t="s">
        <v>186</v>
      </c>
      <c r="C35" s="27" t="s">
        <v>187</v>
      </c>
      <c r="D35" s="27" t="s">
        <v>36</v>
      </c>
      <c r="E35" s="27" t="s">
        <v>37</v>
      </c>
      <c r="F35" s="27" t="s">
        <v>188</v>
      </c>
      <c r="G35" s="27" t="s">
        <v>189</v>
      </c>
      <c r="H35" s="27" t="s">
        <v>190</v>
      </c>
      <c r="I35" s="27" t="s">
        <v>30</v>
      </c>
      <c r="J35" s="27">
        <v>2.3</v>
      </c>
      <c r="K35" s="27">
        <v>625</v>
      </c>
      <c r="L35" s="27">
        <v>625</v>
      </c>
      <c r="M35" s="33"/>
      <c r="N35" s="27"/>
      <c r="O35" s="27"/>
      <c r="P35" s="27"/>
      <c r="Q35" s="27">
        <v>747</v>
      </c>
      <c r="R35" s="27" t="s">
        <v>31</v>
      </c>
      <c r="S35" s="27" t="s">
        <v>32</v>
      </c>
      <c r="T35" s="35" t="s">
        <v>191</v>
      </c>
    </row>
    <row r="36" ht="213" customHeight="1" spans="1:20">
      <c r="A36" s="25">
        <v>32</v>
      </c>
      <c r="B36" s="26" t="s">
        <v>192</v>
      </c>
      <c r="C36" s="27" t="s">
        <v>193</v>
      </c>
      <c r="D36" s="27" t="s">
        <v>25</v>
      </c>
      <c r="E36" s="27" t="s">
        <v>42</v>
      </c>
      <c r="F36" s="27" t="s">
        <v>27</v>
      </c>
      <c r="G36" s="27" t="s">
        <v>194</v>
      </c>
      <c r="H36" s="27" t="s">
        <v>195</v>
      </c>
      <c r="I36" s="27" t="s">
        <v>30</v>
      </c>
      <c r="J36" s="27">
        <v>15.3</v>
      </c>
      <c r="K36" s="28">
        <v>920</v>
      </c>
      <c r="L36" s="28"/>
      <c r="M36" s="28">
        <v>920</v>
      </c>
      <c r="N36" s="27"/>
      <c r="O36" s="27"/>
      <c r="P36" s="27"/>
      <c r="Q36" s="27">
        <v>2256</v>
      </c>
      <c r="R36" s="27" t="s">
        <v>31</v>
      </c>
      <c r="S36" s="27" t="s">
        <v>32</v>
      </c>
      <c r="T36" s="29" t="s">
        <v>196</v>
      </c>
    </row>
    <row r="37" ht="240" customHeight="1" spans="1:20">
      <c r="A37" s="25">
        <v>33</v>
      </c>
      <c r="B37" s="26" t="s">
        <v>197</v>
      </c>
      <c r="C37" s="27" t="s">
        <v>198</v>
      </c>
      <c r="D37" s="27" t="s">
        <v>36</v>
      </c>
      <c r="E37" s="27" t="s">
        <v>54</v>
      </c>
      <c r="F37" s="27" t="s">
        <v>27</v>
      </c>
      <c r="G37" s="27" t="s">
        <v>199</v>
      </c>
      <c r="H37" s="27" t="s">
        <v>200</v>
      </c>
      <c r="I37" s="27" t="s">
        <v>50</v>
      </c>
      <c r="J37" s="27">
        <v>1</v>
      </c>
      <c r="K37" s="28">
        <v>1500</v>
      </c>
      <c r="L37" s="28">
        <v>1500</v>
      </c>
      <c r="M37" s="27"/>
      <c r="N37" s="27"/>
      <c r="O37" s="27"/>
      <c r="P37" s="27"/>
      <c r="Q37" s="27">
        <v>354</v>
      </c>
      <c r="R37" s="27" t="s">
        <v>31</v>
      </c>
      <c r="S37" s="27" t="s">
        <v>32</v>
      </c>
      <c r="T37" s="29" t="s">
        <v>201</v>
      </c>
    </row>
    <row r="38" ht="249" customHeight="1" spans="1:20">
      <c r="A38" s="25">
        <v>34</v>
      </c>
      <c r="B38" s="26" t="s">
        <v>202</v>
      </c>
      <c r="C38" s="27" t="s">
        <v>203</v>
      </c>
      <c r="D38" s="27" t="s">
        <v>36</v>
      </c>
      <c r="E38" s="27" t="s">
        <v>54</v>
      </c>
      <c r="F38" s="27" t="s">
        <v>27</v>
      </c>
      <c r="G38" s="27" t="s">
        <v>204</v>
      </c>
      <c r="H38" s="27" t="s">
        <v>205</v>
      </c>
      <c r="I38" s="27" t="s">
        <v>99</v>
      </c>
      <c r="J38" s="27">
        <v>3000</v>
      </c>
      <c r="K38" s="28">
        <v>2000</v>
      </c>
      <c r="L38" s="28">
        <v>2000</v>
      </c>
      <c r="M38" s="27"/>
      <c r="N38" s="27"/>
      <c r="O38" s="27"/>
      <c r="P38" s="27"/>
      <c r="Q38" s="27">
        <v>2256</v>
      </c>
      <c r="R38" s="27" t="s">
        <v>31</v>
      </c>
      <c r="S38" s="27" t="s">
        <v>32</v>
      </c>
      <c r="T38" s="29" t="s">
        <v>206</v>
      </c>
    </row>
    <row r="39" s="2" customFormat="1" ht="324" customHeight="1" spans="1:20">
      <c r="A39" s="25">
        <v>35</v>
      </c>
      <c r="B39" s="26" t="s">
        <v>207</v>
      </c>
      <c r="C39" s="27" t="s">
        <v>208</v>
      </c>
      <c r="D39" s="27" t="s">
        <v>36</v>
      </c>
      <c r="E39" s="27" t="s">
        <v>54</v>
      </c>
      <c r="F39" s="27" t="s">
        <v>27</v>
      </c>
      <c r="G39" s="27" t="s">
        <v>194</v>
      </c>
      <c r="H39" s="27" t="s">
        <v>209</v>
      </c>
      <c r="I39" s="27" t="s">
        <v>138</v>
      </c>
      <c r="J39" s="27">
        <v>8</v>
      </c>
      <c r="K39" s="28">
        <v>552</v>
      </c>
      <c r="L39" s="33"/>
      <c r="M39" s="27">
        <v>552</v>
      </c>
      <c r="N39" s="27"/>
      <c r="O39" s="27"/>
      <c r="P39" s="27"/>
      <c r="Q39" s="27">
        <v>2256</v>
      </c>
      <c r="R39" s="27" t="s">
        <v>31</v>
      </c>
      <c r="S39" s="27" t="s">
        <v>32</v>
      </c>
      <c r="T39" s="35" t="s">
        <v>210</v>
      </c>
    </row>
    <row r="40" s="2" customFormat="1" ht="255" customHeight="1" spans="1:20">
      <c r="A40" s="25">
        <v>36</v>
      </c>
      <c r="B40" s="26" t="s">
        <v>211</v>
      </c>
      <c r="C40" s="27" t="s">
        <v>212</v>
      </c>
      <c r="D40" s="27" t="s">
        <v>36</v>
      </c>
      <c r="E40" s="27" t="s">
        <v>37</v>
      </c>
      <c r="F40" s="27" t="s">
        <v>27</v>
      </c>
      <c r="G40" s="27" t="s">
        <v>213</v>
      </c>
      <c r="H40" s="27" t="s">
        <v>214</v>
      </c>
      <c r="I40" s="27" t="s">
        <v>30</v>
      </c>
      <c r="J40" s="27">
        <v>13.9</v>
      </c>
      <c r="K40" s="28">
        <v>2902</v>
      </c>
      <c r="L40" s="28">
        <v>2902</v>
      </c>
      <c r="M40" s="27"/>
      <c r="N40" s="27"/>
      <c r="O40" s="27"/>
      <c r="P40" s="27"/>
      <c r="Q40" s="27">
        <v>626</v>
      </c>
      <c r="R40" s="27" t="s">
        <v>31</v>
      </c>
      <c r="S40" s="27" t="s">
        <v>32</v>
      </c>
      <c r="T40" s="35" t="s">
        <v>215</v>
      </c>
    </row>
    <row r="41" s="4" customFormat="1" ht="282" customHeight="1" spans="1:20">
      <c r="A41" s="25">
        <v>37</v>
      </c>
      <c r="B41" s="26" t="s">
        <v>216</v>
      </c>
      <c r="C41" s="27" t="s">
        <v>217</v>
      </c>
      <c r="D41" s="27" t="s">
        <v>36</v>
      </c>
      <c r="E41" s="27" t="s">
        <v>37</v>
      </c>
      <c r="F41" s="27" t="s">
        <v>27</v>
      </c>
      <c r="G41" s="27" t="s">
        <v>218</v>
      </c>
      <c r="H41" s="27" t="s">
        <v>219</v>
      </c>
      <c r="I41" s="27" t="s">
        <v>30</v>
      </c>
      <c r="J41" s="27">
        <v>9.5</v>
      </c>
      <c r="K41" s="27">
        <f>9.5*285</f>
        <v>2707.5</v>
      </c>
      <c r="L41" s="39"/>
      <c r="M41" s="27"/>
      <c r="N41" s="27"/>
      <c r="O41" s="27">
        <v>2500</v>
      </c>
      <c r="P41" s="27">
        <v>207.5</v>
      </c>
      <c r="Q41" s="34">
        <v>1034</v>
      </c>
      <c r="R41" s="27" t="s">
        <v>31</v>
      </c>
      <c r="S41" s="27" t="s">
        <v>32</v>
      </c>
      <c r="T41" s="35" t="s">
        <v>220</v>
      </c>
    </row>
    <row r="42" s="4" customFormat="1" ht="282" customHeight="1" spans="1:20">
      <c r="A42" s="25">
        <v>38</v>
      </c>
      <c r="B42" s="26" t="s">
        <v>221</v>
      </c>
      <c r="C42" s="27" t="s">
        <v>222</v>
      </c>
      <c r="D42" s="27" t="s">
        <v>36</v>
      </c>
      <c r="E42" s="27" t="s">
        <v>37</v>
      </c>
      <c r="F42" s="27" t="s">
        <v>27</v>
      </c>
      <c r="G42" s="27" t="s">
        <v>223</v>
      </c>
      <c r="H42" s="27" t="s">
        <v>224</v>
      </c>
      <c r="I42" s="27" t="s">
        <v>30</v>
      </c>
      <c r="J42" s="27">
        <v>5.6</v>
      </c>
      <c r="K42" s="27">
        <f>(15.1-9.5)*285+60</f>
        <v>1656</v>
      </c>
      <c r="L42" s="39"/>
      <c r="M42" s="27"/>
      <c r="N42" s="27"/>
      <c r="O42" s="27">
        <v>1500</v>
      </c>
      <c r="P42" s="27">
        <v>156</v>
      </c>
      <c r="Q42" s="34">
        <v>1053</v>
      </c>
      <c r="R42" s="27" t="s">
        <v>31</v>
      </c>
      <c r="S42" s="27" t="s">
        <v>32</v>
      </c>
      <c r="T42" s="35" t="s">
        <v>225</v>
      </c>
    </row>
    <row r="43" s="2" customFormat="1" ht="375.95" customHeight="1" spans="1:20">
      <c r="A43" s="25">
        <v>39</v>
      </c>
      <c r="B43" s="26" t="s">
        <v>226</v>
      </c>
      <c r="C43" s="27" t="s">
        <v>227</v>
      </c>
      <c r="D43" s="27" t="s">
        <v>36</v>
      </c>
      <c r="E43" s="27" t="s">
        <v>103</v>
      </c>
      <c r="F43" s="27" t="s">
        <v>27</v>
      </c>
      <c r="G43" s="27" t="s">
        <v>97</v>
      </c>
      <c r="H43" s="27" t="s">
        <v>228</v>
      </c>
      <c r="I43" s="27" t="s">
        <v>99</v>
      </c>
      <c r="J43" s="27">
        <v>5000</v>
      </c>
      <c r="K43" s="28">
        <v>1400</v>
      </c>
      <c r="L43" s="28">
        <v>1400</v>
      </c>
      <c r="M43" s="27"/>
      <c r="N43" s="27"/>
      <c r="O43" s="27"/>
      <c r="P43" s="27"/>
      <c r="Q43" s="27">
        <v>1000</v>
      </c>
      <c r="R43" s="27" t="s">
        <v>31</v>
      </c>
      <c r="S43" s="27" t="s">
        <v>32</v>
      </c>
      <c r="T43" s="35" t="s">
        <v>229</v>
      </c>
    </row>
    <row r="44" ht="273" customHeight="1" spans="1:20">
      <c r="A44" s="25">
        <v>40</v>
      </c>
      <c r="B44" s="26" t="s">
        <v>230</v>
      </c>
      <c r="C44" s="27" t="s">
        <v>231</v>
      </c>
      <c r="D44" s="27" t="s">
        <v>36</v>
      </c>
      <c r="E44" s="27" t="s">
        <v>54</v>
      </c>
      <c r="F44" s="27" t="s">
        <v>27</v>
      </c>
      <c r="G44" s="27" t="s">
        <v>232</v>
      </c>
      <c r="H44" s="27" t="s">
        <v>233</v>
      </c>
      <c r="I44" s="27" t="s">
        <v>234</v>
      </c>
      <c r="J44" s="27">
        <v>23</v>
      </c>
      <c r="K44" s="28">
        <v>700</v>
      </c>
      <c r="L44" s="28">
        <v>700</v>
      </c>
      <c r="M44" s="27"/>
      <c r="N44" s="27"/>
      <c r="O44" s="27"/>
      <c r="P44" s="27"/>
      <c r="Q44" s="27">
        <v>1500</v>
      </c>
      <c r="R44" s="27" t="s">
        <v>31</v>
      </c>
      <c r="S44" s="27" t="s">
        <v>32</v>
      </c>
      <c r="T44" s="29" t="s">
        <v>235</v>
      </c>
    </row>
    <row r="45" s="5" customFormat="1" ht="264" customHeight="1" spans="1:20">
      <c r="A45" s="25">
        <v>41</v>
      </c>
      <c r="B45" s="26" t="s">
        <v>236</v>
      </c>
      <c r="C45" s="27" t="s">
        <v>237</v>
      </c>
      <c r="D45" s="27" t="s">
        <v>36</v>
      </c>
      <c r="E45" s="27" t="s">
        <v>54</v>
      </c>
      <c r="F45" s="27" t="s">
        <v>27</v>
      </c>
      <c r="G45" s="27" t="s">
        <v>238</v>
      </c>
      <c r="H45" s="27" t="s">
        <v>239</v>
      </c>
      <c r="I45" s="27" t="s">
        <v>50</v>
      </c>
      <c r="J45" s="27">
        <v>1</v>
      </c>
      <c r="K45" s="27">
        <v>480</v>
      </c>
      <c r="L45" s="27">
        <v>480</v>
      </c>
      <c r="M45" s="27"/>
      <c r="N45" s="27"/>
      <c r="O45" s="27"/>
      <c r="P45" s="34"/>
      <c r="Q45" s="27">
        <v>531</v>
      </c>
      <c r="R45" s="27" t="s">
        <v>240</v>
      </c>
      <c r="S45" s="27" t="s">
        <v>241</v>
      </c>
      <c r="T45" s="35" t="s">
        <v>242</v>
      </c>
    </row>
    <row r="46" s="2" customFormat="1" ht="240.95" customHeight="1" spans="1:20">
      <c r="A46" s="25">
        <v>42</v>
      </c>
      <c r="B46" s="26" t="s">
        <v>243</v>
      </c>
      <c r="C46" s="27" t="s">
        <v>244</v>
      </c>
      <c r="D46" s="27" t="s">
        <v>36</v>
      </c>
      <c r="E46" s="27" t="s">
        <v>37</v>
      </c>
      <c r="F46" s="27" t="s">
        <v>27</v>
      </c>
      <c r="G46" s="27" t="s">
        <v>245</v>
      </c>
      <c r="H46" s="27" t="s">
        <v>246</v>
      </c>
      <c r="I46" s="27" t="s">
        <v>30</v>
      </c>
      <c r="J46" s="27">
        <v>12.5</v>
      </c>
      <c r="K46" s="27">
        <v>1800</v>
      </c>
      <c r="M46" s="27">
        <v>1800</v>
      </c>
      <c r="N46" s="27"/>
      <c r="O46" s="27"/>
      <c r="P46" s="34"/>
      <c r="Q46" s="27">
        <v>12047</v>
      </c>
      <c r="R46" s="27" t="s">
        <v>31</v>
      </c>
      <c r="S46" s="27" t="s">
        <v>32</v>
      </c>
      <c r="T46" s="35" t="s">
        <v>247</v>
      </c>
    </row>
    <row r="47" s="2" customFormat="1" ht="258" customHeight="1" spans="1:20">
      <c r="A47" s="25">
        <v>43</v>
      </c>
      <c r="B47" s="26" t="s">
        <v>248</v>
      </c>
      <c r="C47" s="27" t="s">
        <v>249</v>
      </c>
      <c r="D47" s="27" t="s">
        <v>25</v>
      </c>
      <c r="E47" s="27" t="s">
        <v>109</v>
      </c>
      <c r="F47" s="27" t="s">
        <v>27</v>
      </c>
      <c r="G47" s="27" t="s">
        <v>250</v>
      </c>
      <c r="H47" s="27" t="s">
        <v>251</v>
      </c>
      <c r="I47" s="27" t="s">
        <v>99</v>
      </c>
      <c r="J47" s="27">
        <v>18500</v>
      </c>
      <c r="K47" s="28">
        <v>315</v>
      </c>
      <c r="L47" s="28">
        <v>315</v>
      </c>
      <c r="M47" s="33"/>
      <c r="N47" s="27"/>
      <c r="O47" s="27"/>
      <c r="P47" s="27"/>
      <c r="Q47" s="27">
        <v>420</v>
      </c>
      <c r="R47" s="27" t="s">
        <v>252</v>
      </c>
      <c r="S47" s="27" t="s">
        <v>253</v>
      </c>
      <c r="T47" s="35" t="s">
        <v>254</v>
      </c>
    </row>
    <row r="48" s="2" customFormat="1" ht="294" customHeight="1" spans="1:20">
      <c r="A48" s="25">
        <v>44</v>
      </c>
      <c r="B48" s="26" t="s">
        <v>255</v>
      </c>
      <c r="C48" s="27" t="s">
        <v>256</v>
      </c>
      <c r="D48" s="27" t="s">
        <v>25</v>
      </c>
      <c r="E48" s="27" t="s">
        <v>109</v>
      </c>
      <c r="F48" s="27" t="s">
        <v>27</v>
      </c>
      <c r="G48" s="27" t="s">
        <v>257</v>
      </c>
      <c r="H48" s="27" t="s">
        <v>258</v>
      </c>
      <c r="I48" s="27" t="s">
        <v>99</v>
      </c>
      <c r="J48" s="27">
        <v>20500</v>
      </c>
      <c r="K48" s="28">
        <v>384</v>
      </c>
      <c r="L48" s="28">
        <v>384</v>
      </c>
      <c r="M48" s="33"/>
      <c r="N48" s="27"/>
      <c r="O48" s="27"/>
      <c r="P48" s="27"/>
      <c r="Q48" s="27">
        <v>257</v>
      </c>
      <c r="R48" s="27" t="s">
        <v>252</v>
      </c>
      <c r="S48" s="27" t="s">
        <v>253</v>
      </c>
      <c r="T48" s="35" t="s">
        <v>259</v>
      </c>
    </row>
    <row r="49" ht="231" customHeight="1" spans="1:21">
      <c r="A49" s="25">
        <v>45</v>
      </c>
      <c r="B49" s="26" t="s">
        <v>260</v>
      </c>
      <c r="C49" s="27" t="s">
        <v>261</v>
      </c>
      <c r="D49" s="27" t="s">
        <v>36</v>
      </c>
      <c r="E49" s="27" t="s">
        <v>54</v>
      </c>
      <c r="F49" s="27" t="s">
        <v>27</v>
      </c>
      <c r="G49" s="27" t="s">
        <v>262</v>
      </c>
      <c r="H49" s="27" t="s">
        <v>263</v>
      </c>
      <c r="I49" s="27" t="s">
        <v>264</v>
      </c>
      <c r="J49" s="27">
        <v>20</v>
      </c>
      <c r="K49" s="28">
        <v>2000</v>
      </c>
      <c r="L49" s="28">
        <v>2000</v>
      </c>
      <c r="M49" s="27"/>
      <c r="N49" s="27"/>
      <c r="O49" s="27"/>
      <c r="P49" s="27"/>
      <c r="Q49" s="27">
        <v>575</v>
      </c>
      <c r="R49" s="27" t="s">
        <v>31</v>
      </c>
      <c r="S49" s="27" t="s">
        <v>32</v>
      </c>
      <c r="T49" s="29" t="s">
        <v>265</v>
      </c>
    </row>
    <row r="50" s="4" customFormat="1" ht="231" customHeight="1" spans="1:21">
      <c r="A50" s="25">
        <v>46</v>
      </c>
      <c r="B50" s="26" t="s">
        <v>266</v>
      </c>
      <c r="C50" s="27" t="s">
        <v>267</v>
      </c>
      <c r="D50" s="27" t="s">
        <v>25</v>
      </c>
      <c r="E50" s="27" t="s">
        <v>26</v>
      </c>
      <c r="F50" s="27" t="s">
        <v>27</v>
      </c>
      <c r="G50" s="27" t="s">
        <v>268</v>
      </c>
      <c r="H50" s="27" t="s">
        <v>269</v>
      </c>
      <c r="I50" s="27" t="s">
        <v>138</v>
      </c>
      <c r="J50" s="27">
        <v>8</v>
      </c>
      <c r="K50" s="27">
        <v>150</v>
      </c>
      <c r="L50" s="27"/>
      <c r="M50" s="27">
        <v>150</v>
      </c>
      <c r="N50" s="27"/>
      <c r="O50" s="27"/>
      <c r="P50" s="27"/>
      <c r="Q50" s="34">
        <v>10543</v>
      </c>
      <c r="R50" s="27" t="s">
        <v>31</v>
      </c>
      <c r="S50" s="27" t="s">
        <v>32</v>
      </c>
      <c r="T50" s="35" t="s">
        <v>270</v>
      </c>
    </row>
    <row r="51" s="4" customFormat="1" ht="236.1" customHeight="1" spans="1:21">
      <c r="A51" s="25">
        <v>47</v>
      </c>
      <c r="B51" s="26" t="s">
        <v>271</v>
      </c>
      <c r="C51" s="27" t="s">
        <v>272</v>
      </c>
      <c r="D51" s="27" t="s">
        <v>25</v>
      </c>
      <c r="E51" s="27" t="s">
        <v>273</v>
      </c>
      <c r="F51" s="27" t="s">
        <v>27</v>
      </c>
      <c r="G51" s="27" t="s">
        <v>274</v>
      </c>
      <c r="H51" s="27" t="s">
        <v>275</v>
      </c>
      <c r="I51" s="27" t="s">
        <v>276</v>
      </c>
      <c r="J51" s="27">
        <v>5800</v>
      </c>
      <c r="K51" s="27">
        <v>1130.6</v>
      </c>
      <c r="L51" s="27"/>
      <c r="M51" s="27"/>
      <c r="N51" s="27"/>
      <c r="O51" s="27">
        <v>1000</v>
      </c>
      <c r="P51" s="27">
        <v>130.6</v>
      </c>
      <c r="Q51" s="27">
        <v>2240</v>
      </c>
      <c r="R51" s="27" t="s">
        <v>31</v>
      </c>
      <c r="S51" s="27" t="s">
        <v>32</v>
      </c>
      <c r="T51" s="35" t="s">
        <v>277</v>
      </c>
    </row>
    <row r="52" s="6" customFormat="1" ht="267" customHeight="1" spans="1:21">
      <c r="A52" s="40">
        <v>48</v>
      </c>
      <c r="B52" s="41" t="s">
        <v>278</v>
      </c>
      <c r="C52" s="42" t="s">
        <v>279</v>
      </c>
      <c r="D52" s="42" t="s">
        <v>25</v>
      </c>
      <c r="E52" s="42" t="s">
        <v>26</v>
      </c>
      <c r="F52" s="42" t="s">
        <v>27</v>
      </c>
      <c r="G52" s="42" t="s">
        <v>280</v>
      </c>
      <c r="H52" s="42" t="s">
        <v>281</v>
      </c>
      <c r="I52" s="42" t="s">
        <v>276</v>
      </c>
      <c r="J52" s="42">
        <v>27950</v>
      </c>
      <c r="K52" s="42">
        <v>1300</v>
      </c>
      <c r="L52" s="42"/>
      <c r="M52" s="42"/>
      <c r="N52" s="42"/>
      <c r="O52" s="42">
        <v>2100</v>
      </c>
      <c r="P52" s="42">
        <v>200</v>
      </c>
      <c r="Q52" s="42">
        <v>13000</v>
      </c>
      <c r="R52" s="42" t="s">
        <v>31</v>
      </c>
      <c r="S52" s="42" t="s">
        <v>32</v>
      </c>
      <c r="T52" s="43" t="s">
        <v>282</v>
      </c>
      <c r="U52" s="44"/>
    </row>
    <row r="53" s="7" customFormat="1" ht="324" customHeight="1" spans="1:21">
      <c r="A53" s="40">
        <v>49</v>
      </c>
      <c r="B53" s="41" t="s">
        <v>283</v>
      </c>
      <c r="C53" s="42" t="s">
        <v>284</v>
      </c>
      <c r="D53" s="42" t="s">
        <v>285</v>
      </c>
      <c r="E53" s="42" t="s">
        <v>109</v>
      </c>
      <c r="F53" s="42" t="s">
        <v>286</v>
      </c>
      <c r="G53" s="42" t="s">
        <v>287</v>
      </c>
      <c r="H53" s="42" t="s">
        <v>288</v>
      </c>
      <c r="I53" s="42" t="s">
        <v>289</v>
      </c>
      <c r="J53" s="42">
        <v>5</v>
      </c>
      <c r="K53" s="42">
        <v>2.4</v>
      </c>
      <c r="L53" s="42"/>
      <c r="M53" s="42">
        <v>2.4</v>
      </c>
      <c r="N53" s="42"/>
      <c r="O53" s="42">
        <v>0</v>
      </c>
      <c r="P53" s="42">
        <v>0</v>
      </c>
      <c r="Q53" s="42">
        <v>5</v>
      </c>
      <c r="R53" s="42" t="s">
        <v>31</v>
      </c>
      <c r="S53" s="42" t="s">
        <v>32</v>
      </c>
      <c r="T53" s="45" t="s">
        <v>290</v>
      </c>
      <c r="U53" s="44"/>
    </row>
    <row r="54" s="4" customFormat="1" ht="273" customHeight="1" spans="1:21">
      <c r="A54" s="25">
        <v>50</v>
      </c>
      <c r="B54" s="26" t="s">
        <v>291</v>
      </c>
      <c r="C54" s="27" t="s">
        <v>292</v>
      </c>
      <c r="D54" s="27" t="s">
        <v>36</v>
      </c>
      <c r="E54" s="27" t="s">
        <v>37</v>
      </c>
      <c r="F54" s="27" t="s">
        <v>27</v>
      </c>
      <c r="G54" s="27" t="s">
        <v>223</v>
      </c>
      <c r="H54" s="27" t="s">
        <v>293</v>
      </c>
      <c r="I54" s="27" t="s">
        <v>30</v>
      </c>
      <c r="J54" s="27">
        <v>27.87</v>
      </c>
      <c r="K54" s="27">
        <v>1930</v>
      </c>
      <c r="L54" s="27"/>
      <c r="M54" s="27"/>
      <c r="N54" s="27"/>
      <c r="O54" s="27">
        <v>1800</v>
      </c>
      <c r="P54" s="27">
        <v>130</v>
      </c>
      <c r="Q54" s="27">
        <v>1053</v>
      </c>
      <c r="R54" s="27" t="s">
        <v>31</v>
      </c>
      <c r="S54" s="27" t="s">
        <v>32</v>
      </c>
      <c r="T54" s="35" t="s">
        <v>294</v>
      </c>
    </row>
    <row r="55" ht="213" customHeight="1" spans="1:21">
      <c r="A55" s="25">
        <v>51</v>
      </c>
      <c r="B55" s="26" t="s">
        <v>295</v>
      </c>
      <c r="C55" s="27" t="s">
        <v>296</v>
      </c>
      <c r="D55" s="27" t="s">
        <v>25</v>
      </c>
      <c r="E55" s="27" t="s">
        <v>42</v>
      </c>
      <c r="F55" s="27" t="s">
        <v>27</v>
      </c>
      <c r="G55" s="27" t="s">
        <v>297</v>
      </c>
      <c r="H55" s="27" t="s">
        <v>298</v>
      </c>
      <c r="I55" s="27" t="s">
        <v>30</v>
      </c>
      <c r="J55" s="27">
        <v>17</v>
      </c>
      <c r="K55" s="27">
        <v>2900</v>
      </c>
      <c r="L55" s="27"/>
      <c r="M55" s="27"/>
      <c r="N55" s="27"/>
      <c r="O55" s="27">
        <v>2700</v>
      </c>
      <c r="P55" s="27">
        <v>200</v>
      </c>
      <c r="Q55" s="27">
        <v>13000</v>
      </c>
      <c r="R55" s="27" t="s">
        <v>31</v>
      </c>
      <c r="S55" s="27" t="s">
        <v>32</v>
      </c>
      <c r="T55" s="29" t="s">
        <v>299</v>
      </c>
    </row>
    <row r="56" s="4" customFormat="1" ht="234" customHeight="1" spans="1:21">
      <c r="A56" s="25">
        <v>52</v>
      </c>
      <c r="B56" s="26" t="s">
        <v>300</v>
      </c>
      <c r="C56" s="27" t="s">
        <v>301</v>
      </c>
      <c r="D56" s="27" t="s">
        <v>302</v>
      </c>
      <c r="E56" s="27" t="s">
        <v>42</v>
      </c>
      <c r="F56" s="27" t="s">
        <v>27</v>
      </c>
      <c r="G56" s="27" t="s">
        <v>303</v>
      </c>
      <c r="H56" s="27" t="s">
        <v>304</v>
      </c>
      <c r="I56" s="27" t="s">
        <v>305</v>
      </c>
      <c r="J56" s="27">
        <v>29</v>
      </c>
      <c r="K56" s="27">
        <v>6.3</v>
      </c>
      <c r="L56" s="27"/>
      <c r="M56" s="27">
        <v>6.3</v>
      </c>
      <c r="N56" s="27"/>
      <c r="O56" s="46"/>
      <c r="P56" s="46"/>
      <c r="Q56" s="27">
        <v>80</v>
      </c>
      <c r="R56" s="27" t="s">
        <v>306</v>
      </c>
      <c r="S56" s="27" t="s">
        <v>307</v>
      </c>
      <c r="T56" s="35" t="s">
        <v>308</v>
      </c>
    </row>
    <row r="57" s="4" customFormat="1" ht="234" customHeight="1" spans="1:21">
      <c r="A57" s="25">
        <v>53</v>
      </c>
      <c r="B57" s="26" t="s">
        <v>309</v>
      </c>
      <c r="C57" s="27" t="s">
        <v>310</v>
      </c>
      <c r="D57" s="27" t="s">
        <v>25</v>
      </c>
      <c r="E57" s="27" t="s">
        <v>42</v>
      </c>
      <c r="F57" s="27" t="s">
        <v>27</v>
      </c>
      <c r="G57" s="27" t="s">
        <v>311</v>
      </c>
      <c r="H57" s="27" t="s">
        <v>312</v>
      </c>
      <c r="I57" s="27" t="s">
        <v>30</v>
      </c>
      <c r="J57" s="27">
        <v>10</v>
      </c>
      <c r="K57" s="27">
        <v>150</v>
      </c>
      <c r="L57" s="27">
        <v>150</v>
      </c>
      <c r="M57" s="27"/>
      <c r="N57" s="27"/>
      <c r="O57" s="46"/>
      <c r="P57" s="46"/>
      <c r="Q57" s="27">
        <v>3000</v>
      </c>
      <c r="R57" s="27" t="s">
        <v>31</v>
      </c>
      <c r="S57" s="27" t="s">
        <v>32</v>
      </c>
      <c r="T57" s="35" t="s">
        <v>313</v>
      </c>
    </row>
    <row r="58" s="2" customFormat="1" ht="309" customHeight="1" spans="1:21">
      <c r="A58" s="25">
        <v>54</v>
      </c>
      <c r="B58" s="26" t="s">
        <v>314</v>
      </c>
      <c r="C58" s="27" t="s">
        <v>315</v>
      </c>
      <c r="D58" s="27" t="s">
        <v>36</v>
      </c>
      <c r="E58" s="27" t="s">
        <v>54</v>
      </c>
      <c r="F58" s="27" t="s">
        <v>27</v>
      </c>
      <c r="G58" s="27" t="s">
        <v>104</v>
      </c>
      <c r="H58" s="27" t="s">
        <v>316</v>
      </c>
      <c r="I58" s="27" t="s">
        <v>138</v>
      </c>
      <c r="J58" s="27">
        <v>20</v>
      </c>
      <c r="K58" s="28">
        <v>819</v>
      </c>
      <c r="L58" s="28"/>
      <c r="M58" s="27">
        <v>819</v>
      </c>
      <c r="N58" s="27"/>
      <c r="O58" s="27"/>
      <c r="P58" s="27"/>
      <c r="Q58" s="27">
        <v>3000</v>
      </c>
      <c r="R58" s="27" t="s">
        <v>31</v>
      </c>
      <c r="S58" s="27" t="s">
        <v>32</v>
      </c>
      <c r="T58" s="35" t="s">
        <v>317</v>
      </c>
    </row>
    <row r="59" ht="162" spans="1:21">
      <c r="A59" s="25">
        <v>55</v>
      </c>
      <c r="B59" s="26" t="s">
        <v>318</v>
      </c>
      <c r="C59" s="27" t="s">
        <v>319</v>
      </c>
      <c r="D59" s="27" t="s">
        <v>36</v>
      </c>
      <c r="E59" s="27" t="s">
        <v>54</v>
      </c>
      <c r="F59" s="27" t="s">
        <v>27</v>
      </c>
      <c r="G59" s="27" t="s">
        <v>104</v>
      </c>
      <c r="H59" s="27" t="s">
        <v>320</v>
      </c>
      <c r="I59" s="27" t="s">
        <v>138</v>
      </c>
      <c r="J59" s="27">
        <v>7</v>
      </c>
      <c r="K59" s="28">
        <v>300</v>
      </c>
      <c r="L59" s="47"/>
      <c r="M59" s="27">
        <v>300</v>
      </c>
      <c r="N59" s="48"/>
      <c r="O59" s="48"/>
      <c r="P59" s="48"/>
      <c r="Q59" s="27">
        <v>3000</v>
      </c>
      <c r="R59" s="27" t="s">
        <v>31</v>
      </c>
      <c r="S59" s="27" t="s">
        <v>32</v>
      </c>
      <c r="T59" s="35" t="s">
        <v>321</v>
      </c>
    </row>
    <row r="60" ht="180" spans="1:21">
      <c r="A60" s="25">
        <v>56</v>
      </c>
      <c r="B60" s="26" t="s">
        <v>322</v>
      </c>
      <c r="C60" s="27" t="s">
        <v>323</v>
      </c>
      <c r="D60" s="27" t="s">
        <v>36</v>
      </c>
      <c r="E60" s="27" t="s">
        <v>37</v>
      </c>
      <c r="F60" s="27" t="s">
        <v>27</v>
      </c>
      <c r="G60" s="27" t="s">
        <v>324</v>
      </c>
      <c r="H60" s="27" t="s">
        <v>325</v>
      </c>
      <c r="I60" s="27" t="s">
        <v>30</v>
      </c>
      <c r="J60" s="27">
        <v>2</v>
      </c>
      <c r="K60" s="27">
        <v>110</v>
      </c>
      <c r="L60" s="27">
        <v>98</v>
      </c>
      <c r="M60" s="27"/>
      <c r="N60" s="27"/>
      <c r="O60" s="27"/>
      <c r="P60" s="27">
        <v>12</v>
      </c>
      <c r="Q60" s="27">
        <v>550</v>
      </c>
      <c r="R60" s="27" t="s">
        <v>76</v>
      </c>
      <c r="S60" s="27" t="s">
        <v>77</v>
      </c>
      <c r="T60" s="35" t="s">
        <v>326</v>
      </c>
    </row>
  </sheetData>
  <autoFilter xmlns:etc="http://www.wps.cn/officeDocument/2017/etCustomData" ref="A1:T60" etc:filterBottomFollowUsedRange="0">
    <extLst/>
  </autoFilter>
  <mergeCells count="18">
    <mergeCell ref="B1:T1"/>
    <mergeCell ref="L2:P2"/>
    <mergeCell ref="A4:G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R2:R3"/>
    <mergeCell ref="S2:S3"/>
    <mergeCell ref="T2:T3"/>
    <mergeCell ref="U52:U53"/>
  </mergeCells>
  <conditionalFormatting sqref="K4:P4">
    <cfRule type="duplicateValues" dxfId="0" priority="395"/>
  </conditionalFormatting>
  <conditionalFormatting sqref="C13">
    <cfRule type="duplicateValues" dxfId="0" priority="145"/>
  </conditionalFormatting>
  <conditionalFormatting sqref="C15">
    <cfRule type="duplicateValues" dxfId="0" priority="250"/>
  </conditionalFormatting>
  <conditionalFormatting sqref="C17">
    <cfRule type="duplicateValues" dxfId="0" priority="210"/>
  </conditionalFormatting>
  <conditionalFormatting sqref="C18">
    <cfRule type="duplicateValues" dxfId="0" priority="90"/>
  </conditionalFormatting>
  <conditionalFormatting sqref="C19">
    <cfRule type="duplicateValues" dxfId="0" priority="237"/>
  </conditionalFormatting>
  <conditionalFormatting sqref="K19">
    <cfRule type="duplicateValues" dxfId="0" priority="238"/>
  </conditionalFormatting>
  <conditionalFormatting sqref="C25">
    <cfRule type="duplicateValues" dxfId="0" priority="75"/>
  </conditionalFormatting>
  <conditionalFormatting sqref="N25">
    <cfRule type="duplicateValues" dxfId="0" priority="72"/>
  </conditionalFormatting>
  <conditionalFormatting sqref="C26">
    <cfRule type="duplicateValues" dxfId="0" priority="71"/>
  </conditionalFormatting>
  <conditionalFormatting sqref="C30">
    <cfRule type="duplicateValues" dxfId="0" priority="85"/>
  </conditionalFormatting>
  <conditionalFormatting sqref="C34">
    <cfRule type="duplicateValues" dxfId="0" priority="303"/>
  </conditionalFormatting>
  <conditionalFormatting sqref="C35">
    <cfRule type="duplicateValues" dxfId="0" priority="221"/>
  </conditionalFormatting>
  <conditionalFormatting sqref="C39">
    <cfRule type="duplicateValues" dxfId="0" priority="206"/>
  </conditionalFormatting>
  <conditionalFormatting sqref="C40">
    <cfRule type="duplicateValues" dxfId="0" priority="283"/>
  </conditionalFormatting>
  <conditionalFormatting sqref="C41">
    <cfRule type="duplicateValues" dxfId="0" priority="225"/>
  </conditionalFormatting>
  <conditionalFormatting sqref="C42">
    <cfRule type="duplicateValues" dxfId="0" priority="222"/>
  </conditionalFormatting>
  <conditionalFormatting sqref="C43">
    <cfRule type="duplicateValues" dxfId="0" priority="196"/>
  </conditionalFormatting>
  <conditionalFormatting sqref="C45">
    <cfRule type="duplicateValues" dxfId="0" priority="257"/>
  </conditionalFormatting>
  <conditionalFormatting sqref="C46">
    <cfRule type="duplicateValues" dxfId="0" priority="272"/>
  </conditionalFormatting>
  <conditionalFormatting sqref="C47">
    <cfRule type="duplicateValues" dxfId="0" priority="245"/>
  </conditionalFormatting>
  <conditionalFormatting sqref="C48">
    <cfRule type="duplicateValues" dxfId="0" priority="242"/>
  </conditionalFormatting>
  <conditionalFormatting sqref="C50">
    <cfRule type="duplicateValues" dxfId="0" priority="276"/>
  </conditionalFormatting>
  <conditionalFormatting sqref="C51">
    <cfRule type="duplicateValues" dxfId="0" priority="269"/>
  </conditionalFormatting>
  <conditionalFormatting sqref="J52">
    <cfRule type="duplicateValues" dxfId="0" priority="399"/>
  </conditionalFormatting>
  <conditionalFormatting sqref="K52">
    <cfRule type="duplicateValues" dxfId="0" priority="401"/>
  </conditionalFormatting>
  <conditionalFormatting sqref="C53">
    <cfRule type="duplicateValues" dxfId="0" priority="180"/>
  </conditionalFormatting>
  <conditionalFormatting sqref="J53">
    <cfRule type="duplicateValues" dxfId="0" priority="181"/>
  </conditionalFormatting>
  <conditionalFormatting sqref="K53">
    <cfRule type="duplicateValues" dxfId="0" priority="182"/>
  </conditionalFormatting>
  <conditionalFormatting sqref="C54">
    <cfRule type="duplicateValues" dxfId="0" priority="214"/>
  </conditionalFormatting>
  <conditionalFormatting sqref="K54">
    <cfRule type="duplicateValues" dxfId="0" priority="212"/>
  </conditionalFormatting>
  <conditionalFormatting sqref="O54:P54">
    <cfRule type="duplicateValues" dxfId="0" priority="213"/>
  </conditionalFormatting>
  <conditionalFormatting sqref="J55:Q55">
    <cfRule type="duplicateValues" dxfId="0" priority="396"/>
  </conditionalFormatting>
  <conditionalFormatting sqref="C56">
    <cfRule type="duplicateValues" dxfId="0" priority="173"/>
  </conditionalFormatting>
  <conditionalFormatting sqref="D56">
    <cfRule type="duplicateValues" dxfId="0" priority="167"/>
  </conditionalFormatting>
  <conditionalFormatting sqref="H56">
    <cfRule type="duplicateValues" dxfId="0" priority="161"/>
  </conditionalFormatting>
  <conditionalFormatting sqref="J56">
    <cfRule type="duplicateValues" dxfId="0" priority="259"/>
  </conditionalFormatting>
  <conditionalFormatting sqref="M56">
    <cfRule type="duplicateValues" dxfId="0" priority="258"/>
  </conditionalFormatting>
  <conditionalFormatting sqref="C57">
    <cfRule type="duplicateValues" dxfId="0" priority="152"/>
  </conditionalFormatting>
  <conditionalFormatting sqref="H57">
    <cfRule type="duplicateValues" dxfId="0" priority="146"/>
  </conditionalFormatting>
  <conditionalFormatting sqref="J57">
    <cfRule type="duplicateValues" dxfId="0" priority="156"/>
  </conditionalFormatting>
  <conditionalFormatting sqref="M57">
    <cfRule type="duplicateValues" dxfId="0" priority="155"/>
  </conditionalFormatting>
  <conditionalFormatting sqref="C58">
    <cfRule type="duplicateValues" dxfId="0" priority="64"/>
  </conditionalFormatting>
  <conditionalFormatting sqref="H58">
    <cfRule type="duplicateValues" dxfId="0" priority="63"/>
  </conditionalFormatting>
  <conditionalFormatting sqref="M58">
    <cfRule type="duplicateValues" dxfId="0" priority="58"/>
  </conditionalFormatting>
  <conditionalFormatting sqref="C59">
    <cfRule type="duplicateValues" dxfId="0" priority="55"/>
  </conditionalFormatting>
  <conditionalFormatting sqref="H59">
    <cfRule type="duplicateValues" dxfId="0" priority="5"/>
  </conditionalFormatting>
  <conditionalFormatting sqref="I59">
    <cfRule type="duplicateValues" dxfId="0" priority="40"/>
  </conditionalFormatting>
  <conditionalFormatting sqref="J59">
    <cfRule type="duplicateValues" dxfId="0" priority="31"/>
  </conditionalFormatting>
  <conditionalFormatting sqref="C60">
    <cfRule type="duplicateValues" dxfId="0" priority="30"/>
  </conditionalFormatting>
  <conditionalFormatting sqref="H60">
    <cfRule type="duplicateValues" dxfId="0" priority="25"/>
  </conditionalFormatting>
  <conditionalFormatting sqref="I60">
    <cfRule type="duplicateValues" dxfId="0" priority="15"/>
  </conditionalFormatting>
  <conditionalFormatting sqref="J60:P60">
    <cfRule type="duplicateValues" dxfId="0" priority="20"/>
  </conditionalFormatting>
  <conditionalFormatting sqref="C1:C12 C14 C20:C24 C29 C44 C36:C38 C31:C33 C49 C16">
    <cfRule type="duplicateValues" dxfId="0" priority="403"/>
  </conditionalFormatting>
  <conditionalFormatting sqref="C1:C12 C14 C27:C29 C36:C38 C20:C24 C44 C31:C33 C49 C16 C55 C52 C61:C1048576">
    <cfRule type="duplicateValues" dxfId="0" priority="328"/>
  </conditionalFormatting>
  <conditionalFormatting sqref="C5:C12 C14 C20:C24 C44 C29 C36:C38 C31:C33 C49 C16">
    <cfRule type="duplicateValues" dxfId="0" priority="405"/>
  </conditionalFormatting>
  <conditionalFormatting sqref="J28 M28:Q28">
    <cfRule type="duplicateValues" dxfId="0" priority="398"/>
  </conditionalFormatting>
  <conditionalFormatting sqref="L54:N54 Q54 I54:J54">
    <cfRule type="duplicateValues" dxfId="0" priority="215"/>
  </conditionalFormatting>
  <pageMargins left="0.393055555555556" right="0.393055555555556" top="0.393055555555556" bottom="0.393055555555556" header="0" footer="0"/>
  <pageSetup paperSize="8" scale="26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放任时光飞逝</cp:lastModifiedBy>
  <dcterms:created xsi:type="dcterms:W3CDTF">2006-09-16T16:00:00Z</dcterms:created>
  <cp:lastPrinted>2023-12-20T10:19:00Z</cp:lastPrinted>
  <dcterms:modified xsi:type="dcterms:W3CDTF">2025-12-24T11:53:06Z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CF7737ACCB4F4D578D32A71C5323E4AA_13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