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"/>
  </bookViews>
  <sheets>
    <sheet name="资金分配表" sheetId="1" r:id="rId1"/>
    <sheet name="绩效目标表" sheetId="2" r:id="rId2"/>
  </sheets>
  <calcPr calcId="144525"/>
</workbook>
</file>

<file path=xl/sharedStrings.xml><?xml version="1.0" encoding="utf-8"?>
<sst xmlns="http://schemas.openxmlformats.org/spreadsheetml/2006/main" count="60" uniqueCount="59">
  <si>
    <t>附件1</t>
  </si>
  <si>
    <t>2024年中央基本药物制度补助资金分配表</t>
  </si>
  <si>
    <t>单位：万元</t>
  </si>
  <si>
    <t>地区（单位）</t>
  </si>
  <si>
    <r>
      <rPr>
        <b/>
        <sz val="11"/>
        <rFont val="Times New Roman"/>
        <charset val="0"/>
      </rPr>
      <t>2024</t>
    </r>
    <r>
      <rPr>
        <b/>
        <sz val="11"/>
        <rFont val="黑体"/>
        <charset val="134"/>
      </rPr>
      <t>年核定应拨付资金</t>
    </r>
  </si>
  <si>
    <t>已提前下达
补助资金</t>
  </si>
  <si>
    <r>
      <rPr>
        <b/>
        <sz val="11"/>
        <rFont val="黑体"/>
        <charset val="134"/>
      </rPr>
      <t>本次下达</t>
    </r>
    <r>
      <rPr>
        <b/>
        <sz val="11"/>
        <rFont val="Times New Roman"/>
        <charset val="0"/>
      </rPr>
      <t xml:space="preserve">
</t>
    </r>
    <r>
      <rPr>
        <b/>
        <sz val="11"/>
        <rFont val="黑体"/>
        <charset val="134"/>
      </rPr>
      <t>补助资金</t>
    </r>
  </si>
  <si>
    <r>
      <rPr>
        <b/>
        <sz val="11"/>
        <rFont val="黑体"/>
        <charset val="134"/>
      </rPr>
      <t>村卫生室</t>
    </r>
    <r>
      <rPr>
        <b/>
        <sz val="11"/>
        <rFont val="Times New Roman"/>
        <charset val="0"/>
      </rPr>
      <t xml:space="preserve">
</t>
    </r>
    <r>
      <rPr>
        <b/>
        <sz val="11"/>
        <rFont val="黑体"/>
        <charset val="134"/>
      </rPr>
      <t>补助资金</t>
    </r>
  </si>
  <si>
    <t>基层医疗卫生机构补助资金</t>
  </si>
  <si>
    <t>合计</t>
  </si>
  <si>
    <t>其中：绩效奖惩资金</t>
  </si>
  <si>
    <t>沙湾市</t>
  </si>
  <si>
    <t>附件2</t>
  </si>
  <si>
    <t>中央对地方转移支付区域绩效目标表</t>
  </si>
  <si>
    <t>（ 2024 年度）</t>
  </si>
  <si>
    <t>专项名称</t>
  </si>
  <si>
    <t>基本药物制度补助资金</t>
  </si>
  <si>
    <t>中央主管部门</t>
  </si>
  <si>
    <t>国家卫生健康委</t>
  </si>
  <si>
    <t>省级财政部门</t>
  </si>
  <si>
    <t xml:space="preserve">自治区财政厅 </t>
  </si>
  <si>
    <t>省级主管部门</t>
  </si>
  <si>
    <t xml:space="preserve">自治区卫生健康委员会 </t>
  </si>
  <si>
    <t>地区级财政部门</t>
  </si>
  <si>
    <t>塔城地区财政局</t>
  </si>
  <si>
    <t>地区级主管部门</t>
  </si>
  <si>
    <t>塔城地区卫生健康委员会</t>
  </si>
  <si>
    <t>资金
情况
（万元）</t>
  </si>
  <si>
    <t xml:space="preserve">  年度金额：</t>
  </si>
  <si>
    <t xml:space="preserve">     其中：中央补助</t>
  </si>
  <si>
    <t xml:space="preserve">           地方资金</t>
  </si>
  <si>
    <t>年度总体目标</t>
  </si>
  <si>
    <t xml:space="preserve">目标1：基层医疗卫生机构按要求实施基本药物制度。                                                                                            
目标2：基本药物制度在村卫生室顺利实施。                                                                                                   
目标3：基层医疗卫生机构服务质量进一步提高。                                                                                                    
目标4：紧密型医共体等基层卫生综合改革在县域内稳步推进。                             </t>
  </si>
  <si>
    <t>绩
效
指
标</t>
  </si>
  <si>
    <t>一级
指标</t>
  </si>
  <si>
    <t>二级指标</t>
  </si>
  <si>
    <t>三级指标</t>
  </si>
  <si>
    <t>指标值</t>
  </si>
  <si>
    <t>产
出
指
标</t>
  </si>
  <si>
    <t>数量指标</t>
  </si>
  <si>
    <t xml:space="preserve"> 实施基本药物制度的政府办基层医疗卫生机构占比</t>
  </si>
  <si>
    <t xml:space="preserve">实施基本药物制度的村卫生室占比100% </t>
  </si>
  <si>
    <t>质量指标</t>
  </si>
  <si>
    <t>基层医疗卫生机构“优质服务基层行”活动开展评价机构数比例</t>
  </si>
  <si>
    <t>基层医疗卫生机构“优质服务基层行”活动达到基本标准及以上的比例</t>
  </si>
  <si>
    <t>达到2024年工作目标</t>
  </si>
  <si>
    <t>效益指标</t>
  </si>
  <si>
    <t>社会效益
指标</t>
  </si>
  <si>
    <t>乡村医生收入</t>
  </si>
  <si>
    <t>保持稳定</t>
  </si>
  <si>
    <t>可持续
影响指标</t>
  </si>
  <si>
    <t>基本药物制度在基层持续实施</t>
  </si>
  <si>
    <t>中长期</t>
  </si>
  <si>
    <t>医共体建设符合“紧密型”“控费用”“同质化”“促分工”发展方向</t>
  </si>
  <si>
    <t>稳步发展</t>
  </si>
  <si>
    <t>满意度
指标</t>
  </si>
  <si>
    <t>服务对象满意度指标</t>
  </si>
  <si>
    <t>基层医疗卫生机构满意度</t>
  </si>
  <si>
    <t xml:space="preserve">≥80% </t>
  </si>
</sst>
</file>

<file path=xl/styles.xml><?xml version="1.0" encoding="utf-8"?>
<styleSheet xmlns="http://schemas.openxmlformats.org/spreadsheetml/2006/main">
  <numFmts count="6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7" formatCode="0.00_);\(0.00\)"/>
  </numFmts>
  <fonts count="38">
    <font>
      <sz val="11"/>
      <color theme="1"/>
      <name val="宋体"/>
      <charset val="134"/>
      <scheme val="minor"/>
    </font>
    <font>
      <sz val="12"/>
      <name val="黑体"/>
      <charset val="134"/>
    </font>
    <font>
      <sz val="12"/>
      <name val="宋体"/>
      <charset val="134"/>
    </font>
    <font>
      <sz val="18"/>
      <name val="方正小标宋简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Times New Roman"/>
      <charset val="0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1"/>
      <name val="Times New Roman"/>
      <charset val="0"/>
    </font>
    <font>
      <sz val="12"/>
      <name val="Times New Roman"/>
      <charset val="0"/>
    </font>
    <font>
      <sz val="12"/>
      <name val="Times New Roman"/>
      <charset val="134"/>
    </font>
    <font>
      <sz val="20"/>
      <name val="方正小标宋简体"/>
      <charset val="134"/>
    </font>
    <font>
      <sz val="22"/>
      <name val="Times New Roman"/>
      <charset val="0"/>
    </font>
    <font>
      <sz val="11"/>
      <name val="仿宋_GB2312"/>
      <charset val="134"/>
    </font>
    <font>
      <b/>
      <sz val="11"/>
      <name val="黑体"/>
      <charset val="134"/>
    </font>
    <font>
      <b/>
      <sz val="11"/>
      <name val="Times New Roman"/>
      <charset val="0"/>
    </font>
    <font>
      <sz val="11"/>
      <color theme="1"/>
      <name val="Times New Roman"/>
      <charset val="0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/>
      <right/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2" fillId="19" borderId="2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10" borderId="24" applyNumberFormat="0" applyFont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31" fillId="9" borderId="26" applyNumberFormat="0" applyAlignment="0" applyProtection="0">
      <alignment vertical="center"/>
    </xf>
    <xf numFmtId="0" fontId="25" fillId="9" borderId="23" applyNumberFormat="0" applyAlignment="0" applyProtection="0">
      <alignment vertical="center"/>
    </xf>
    <xf numFmtId="0" fontId="20" fillId="5" borderId="21" applyNumberFormat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7" fillId="0" borderId="28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" fillId="0" borderId="0"/>
  </cellStyleXfs>
  <cellXfs count="8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51" applyFont="1" applyAlignment="1">
      <alignment horizontal="center" vertical="center" wrapText="1"/>
    </xf>
    <xf numFmtId="0" fontId="4" fillId="0" borderId="0" xfId="51" applyFont="1" applyAlignment="1">
      <alignment horizontal="center" vertical="center" wrapText="1"/>
    </xf>
    <xf numFmtId="0" fontId="5" fillId="0" borderId="1" xfId="51" applyFont="1" applyBorder="1" applyAlignment="1">
      <alignment horizontal="center" vertical="center" wrapText="1"/>
    </xf>
    <xf numFmtId="0" fontId="6" fillId="0" borderId="1" xfId="50" applyFont="1" applyBorder="1">
      <alignment vertical="center"/>
    </xf>
    <xf numFmtId="0" fontId="6" fillId="2" borderId="1" xfId="51" applyFont="1" applyFill="1" applyBorder="1" applyAlignment="1">
      <alignment horizontal="center" vertical="center" wrapText="1"/>
    </xf>
    <xf numFmtId="0" fontId="5" fillId="0" borderId="1" xfId="51" applyFont="1" applyBorder="1" applyAlignment="1">
      <alignment horizontal="left" vertical="center" wrapText="1"/>
    </xf>
    <xf numFmtId="177" fontId="7" fillId="0" borderId="1" xfId="51" applyNumberFormat="1" applyFont="1" applyBorder="1" applyAlignment="1">
      <alignment horizontal="center" vertical="center" wrapText="1"/>
    </xf>
    <xf numFmtId="0" fontId="5" fillId="0" borderId="2" xfId="51" applyFont="1" applyBorder="1" applyAlignment="1">
      <alignment horizontal="left" vertical="center" wrapText="1"/>
    </xf>
    <xf numFmtId="0" fontId="5" fillId="0" borderId="3" xfId="51" applyFont="1" applyBorder="1" applyAlignment="1">
      <alignment horizontal="left" vertical="center" wrapText="1"/>
    </xf>
    <xf numFmtId="0" fontId="5" fillId="0" borderId="1" xfId="51" applyFont="1" applyBorder="1" applyAlignment="1">
      <alignment horizontal="center" vertical="center" shrinkToFit="1"/>
    </xf>
    <xf numFmtId="0" fontId="5" fillId="0" borderId="4" xfId="51" applyFont="1" applyBorder="1" applyAlignment="1">
      <alignment horizontal="center" vertical="center" shrinkToFit="1"/>
    </xf>
    <xf numFmtId="0" fontId="5" fillId="0" borderId="2" xfId="51" applyFont="1" applyBorder="1" applyAlignment="1">
      <alignment horizontal="center" vertical="center" shrinkToFit="1"/>
    </xf>
    <xf numFmtId="0" fontId="8" fillId="2" borderId="4" xfId="51" applyFont="1" applyFill="1" applyBorder="1" applyAlignment="1">
      <alignment horizontal="center" vertical="center" shrinkToFit="1"/>
    </xf>
    <xf numFmtId="0" fontId="8" fillId="2" borderId="1" xfId="51" applyFont="1" applyFill="1" applyBorder="1" applyAlignment="1">
      <alignment horizontal="center" vertical="center" shrinkToFit="1"/>
    </xf>
    <xf numFmtId="0" fontId="6" fillId="0" borderId="1" xfId="49" applyFont="1" applyFill="1" applyBorder="1" applyAlignment="1">
      <alignment horizontal="left" vertical="center" wrapText="1" shrinkToFit="1"/>
    </xf>
    <xf numFmtId="9" fontId="5" fillId="0" borderId="2" xfId="51" applyNumberFormat="1" applyFont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left" vertical="center" shrinkToFit="1"/>
    </xf>
    <xf numFmtId="0" fontId="9" fillId="0" borderId="1" xfId="49" applyFont="1" applyFill="1" applyBorder="1" applyAlignment="1">
      <alignment horizontal="left" vertical="center" wrapText="1" shrinkToFit="1"/>
    </xf>
    <xf numFmtId="0" fontId="6" fillId="2" borderId="4" xfId="51" applyFont="1" applyFill="1" applyBorder="1" applyAlignment="1">
      <alignment horizontal="center" vertical="center" wrapText="1" shrinkToFit="1"/>
    </xf>
    <xf numFmtId="0" fontId="6" fillId="2" borderId="1" xfId="51" applyFont="1" applyFill="1" applyBorder="1" applyAlignment="1">
      <alignment horizontal="center" vertical="center" wrapText="1" shrinkToFit="1"/>
    </xf>
    <xf numFmtId="0" fontId="6" fillId="2" borderId="4" xfId="51" applyFont="1" applyFill="1" applyBorder="1" applyAlignment="1">
      <alignment horizontal="center" vertical="center" shrinkToFit="1"/>
    </xf>
    <xf numFmtId="0" fontId="6" fillId="2" borderId="1" xfId="51" applyFont="1" applyFill="1" applyBorder="1" applyAlignment="1">
      <alignment horizontal="center" vertical="center" shrinkToFit="1"/>
    </xf>
    <xf numFmtId="0" fontId="6" fillId="0" borderId="5" xfId="49" applyFont="1" applyFill="1" applyBorder="1" applyAlignment="1">
      <alignment horizontal="left" vertical="center" wrapText="1" shrinkToFit="1"/>
    </xf>
    <xf numFmtId="0" fontId="6" fillId="0" borderId="6" xfId="49" applyFont="1" applyFill="1" applyBorder="1" applyAlignment="1">
      <alignment horizontal="left" vertical="center" wrapText="1" shrinkToFit="1"/>
    </xf>
    <xf numFmtId="0" fontId="6" fillId="0" borderId="7" xfId="49" applyFont="1" applyFill="1" applyBorder="1" applyAlignment="1">
      <alignment horizontal="left" vertical="center" wrapText="1" shrinkToFit="1"/>
    </xf>
    <xf numFmtId="9" fontId="5" fillId="0" borderId="5" xfId="51" applyNumberFormat="1" applyFont="1" applyBorder="1" applyAlignment="1">
      <alignment horizontal="center" vertical="center" wrapText="1"/>
    </xf>
    <xf numFmtId="0" fontId="6" fillId="0" borderId="8" xfId="49" applyFont="1" applyFill="1" applyBorder="1" applyAlignment="1">
      <alignment horizontal="left" vertical="center" wrapText="1" shrinkToFit="1"/>
    </xf>
    <xf numFmtId="0" fontId="6" fillId="0" borderId="9" xfId="49" applyFont="1" applyFill="1" applyBorder="1" applyAlignment="1">
      <alignment horizontal="left" vertical="center" wrapText="1" shrinkToFit="1"/>
    </xf>
    <xf numFmtId="0" fontId="6" fillId="0" borderId="10" xfId="49" applyFont="1" applyFill="1" applyBorder="1" applyAlignment="1">
      <alignment horizontal="left" vertical="center" wrapText="1" shrinkToFit="1"/>
    </xf>
    <xf numFmtId="9" fontId="5" fillId="0" borderId="8" xfId="51" applyNumberFormat="1" applyFont="1" applyBorder="1" applyAlignment="1">
      <alignment horizontal="center" vertical="center" wrapText="1"/>
    </xf>
    <xf numFmtId="0" fontId="3" fillId="0" borderId="0" xfId="51" applyFont="1" applyFill="1" applyAlignment="1">
      <alignment horizontal="center" vertical="center" wrapText="1"/>
    </xf>
    <xf numFmtId="0" fontId="4" fillId="0" borderId="0" xfId="51" applyFont="1" applyFill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176" fontId="10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10" fillId="0" borderId="3" xfId="0" applyNumberFormat="1" applyFont="1" applyFill="1" applyBorder="1" applyAlignment="1" applyProtection="1">
      <alignment horizontal="center" vertical="center" wrapText="1"/>
      <protection locked="0"/>
    </xf>
    <xf numFmtId="176" fontId="10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5" fillId="0" borderId="3" xfId="51" applyFont="1" applyFill="1" applyBorder="1" applyAlignment="1">
      <alignment horizontal="left" vertical="center" wrapText="1"/>
    </xf>
    <xf numFmtId="0" fontId="5" fillId="0" borderId="4" xfId="51" applyFont="1" applyFill="1" applyBorder="1" applyAlignment="1">
      <alignment horizontal="left" vertical="center" wrapText="1"/>
    </xf>
    <xf numFmtId="0" fontId="5" fillId="0" borderId="3" xfId="51" applyFont="1" applyFill="1" applyBorder="1" applyAlignment="1">
      <alignment horizontal="center" vertical="center" shrinkToFit="1"/>
    </xf>
    <xf numFmtId="0" fontId="5" fillId="0" borderId="4" xfId="51" applyFont="1" applyFill="1" applyBorder="1" applyAlignment="1">
      <alignment horizontal="center" vertical="center" shrinkToFit="1"/>
    </xf>
    <xf numFmtId="9" fontId="5" fillId="0" borderId="3" xfId="51" applyNumberFormat="1" applyFont="1" applyFill="1" applyBorder="1" applyAlignment="1">
      <alignment horizontal="center" vertical="center" wrapText="1"/>
    </xf>
    <xf numFmtId="9" fontId="5" fillId="0" borderId="4" xfId="51" applyNumberFormat="1" applyFont="1" applyFill="1" applyBorder="1" applyAlignment="1">
      <alignment horizontal="center" vertical="center" wrapText="1"/>
    </xf>
    <xf numFmtId="9" fontId="5" fillId="0" borderId="6" xfId="51" applyNumberFormat="1" applyFont="1" applyFill="1" applyBorder="1" applyAlignment="1">
      <alignment horizontal="center" vertical="center" wrapText="1"/>
    </xf>
    <xf numFmtId="9" fontId="5" fillId="0" borderId="7" xfId="51" applyNumberFormat="1" applyFont="1" applyFill="1" applyBorder="1" applyAlignment="1">
      <alignment horizontal="center" vertical="center" wrapText="1"/>
    </xf>
    <xf numFmtId="9" fontId="5" fillId="0" borderId="9" xfId="51" applyNumberFormat="1" applyFont="1" applyFill="1" applyBorder="1" applyAlignment="1">
      <alignment horizontal="center" vertical="center" wrapText="1"/>
    </xf>
    <xf numFmtId="9" fontId="5" fillId="0" borderId="10" xfId="51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left" vertical="center"/>
      <protection locked="0"/>
    </xf>
    <xf numFmtId="176" fontId="11" fillId="0" borderId="0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Border="1" applyAlignment="1" applyProtection="1">
      <alignment horizontal="right" vertical="center"/>
      <protection locked="0"/>
    </xf>
    <xf numFmtId="0" fontId="10" fillId="0" borderId="0" xfId="0" applyFont="1" applyFill="1" applyBorder="1" applyAlignment="1" applyProtection="1">
      <alignment horizontal="right" vertical="center"/>
      <protection locked="0"/>
    </xf>
    <xf numFmtId="0" fontId="16" fillId="0" borderId="13" xfId="0" applyFont="1" applyFill="1" applyBorder="1" applyAlignment="1" applyProtection="1">
      <alignment horizontal="center" vertical="center" wrapText="1"/>
      <protection locked="0"/>
    </xf>
    <xf numFmtId="176" fontId="17" fillId="0" borderId="14" xfId="0" applyNumberFormat="1" applyFont="1" applyFill="1" applyBorder="1" applyAlignment="1" applyProtection="1">
      <alignment horizontal="center" vertical="center"/>
      <protection locked="0"/>
    </xf>
    <xf numFmtId="176" fontId="17" fillId="0" borderId="15" xfId="0" applyNumberFormat="1" applyFont="1" applyFill="1" applyBorder="1" applyAlignment="1" applyProtection="1">
      <alignment horizontal="center" vertical="center"/>
      <protection locked="0"/>
    </xf>
    <xf numFmtId="176" fontId="16" fillId="0" borderId="16" xfId="0" applyNumberFormat="1" applyFont="1" applyFill="1" applyBorder="1" applyAlignment="1" applyProtection="1">
      <alignment horizontal="center" vertical="center" wrapText="1"/>
      <protection locked="0"/>
    </xf>
    <xf numFmtId="176" fontId="16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18" xfId="0" applyFont="1" applyFill="1" applyBorder="1" applyAlignment="1" applyProtection="1">
      <alignment horizontal="center" vertical="center" wrapText="1"/>
      <protection locked="0"/>
    </xf>
    <xf numFmtId="176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16" fillId="0" borderId="19" xfId="0" applyNumberFormat="1" applyFont="1" applyFill="1" applyBorder="1" applyAlignment="1" applyProtection="1">
      <alignment horizontal="center" vertical="center" wrapText="1"/>
      <protection locked="0"/>
    </xf>
    <xf numFmtId="176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17" fillId="0" borderId="20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176" fontId="18" fillId="0" borderId="1" xfId="0" applyNumberFormat="1" applyFont="1" applyFill="1" applyBorder="1" applyAlignment="1" applyProtection="1">
      <alignment horizontal="center" vertical="center"/>
      <protection locked="0"/>
    </xf>
    <xf numFmtId="176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10" fillId="0" borderId="1" xfId="0" applyNumberFormat="1" applyFont="1" applyFill="1" applyBorder="1" applyAlignment="1" applyProtection="1">
      <alignment horizontal="center" vertical="center"/>
      <protection locked="0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8" xfId="49"/>
    <cellStyle name="常规 3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workbookViewId="0">
      <selection activeCell="H9" sqref="H9"/>
    </sheetView>
  </sheetViews>
  <sheetFormatPr defaultColWidth="9" defaultRowHeight="13.5" outlineLevelRow="5" outlineLevelCol="6"/>
  <cols>
    <col min="6" max="6" width="15.375" customWidth="1"/>
    <col min="7" max="7" width="22.75" customWidth="1"/>
  </cols>
  <sheetData>
    <row r="1" ht="15.75" spans="1:7">
      <c r="A1" s="60" t="s">
        <v>0</v>
      </c>
      <c r="B1" s="61"/>
      <c r="C1" s="62"/>
      <c r="D1" s="62"/>
      <c r="E1" s="61"/>
      <c r="F1" s="61"/>
      <c r="G1" s="63"/>
    </row>
    <row r="2" ht="25.5" spans="1:7">
      <c r="A2" s="64" t="s">
        <v>1</v>
      </c>
      <c r="B2" s="64"/>
      <c r="C2" s="64"/>
      <c r="D2" s="64"/>
      <c r="E2" s="64"/>
      <c r="F2" s="64"/>
      <c r="G2" s="64"/>
    </row>
    <row r="3" ht="27.75" spans="1:7">
      <c r="A3" s="65"/>
      <c r="B3" s="65"/>
      <c r="C3" s="65"/>
      <c r="D3" s="65"/>
      <c r="E3" s="66" t="s">
        <v>2</v>
      </c>
      <c r="F3" s="67"/>
      <c r="G3" s="67"/>
    </row>
    <row r="4" ht="39" customHeight="1" spans="1:7">
      <c r="A4" s="68" t="s">
        <v>3</v>
      </c>
      <c r="B4" s="69" t="s">
        <v>4</v>
      </c>
      <c r="C4" s="70"/>
      <c r="D4" s="70"/>
      <c r="E4" s="70"/>
      <c r="F4" s="71" t="s">
        <v>5</v>
      </c>
      <c r="G4" s="72" t="s">
        <v>6</v>
      </c>
    </row>
    <row r="5" ht="69" customHeight="1" spans="1:7">
      <c r="A5" s="73"/>
      <c r="B5" s="74" t="s">
        <v>7</v>
      </c>
      <c r="C5" s="74" t="s">
        <v>8</v>
      </c>
      <c r="D5" s="74" t="s">
        <v>9</v>
      </c>
      <c r="E5" s="75" t="s">
        <v>10</v>
      </c>
      <c r="F5" s="76"/>
      <c r="G5" s="77"/>
    </row>
    <row r="6" ht="51" customHeight="1" spans="1:7">
      <c r="A6" s="78" t="s">
        <v>11</v>
      </c>
      <c r="B6" s="79">
        <v>59.8</v>
      </c>
      <c r="C6" s="80">
        <v>111.85</v>
      </c>
      <c r="D6" s="81">
        <v>171.65</v>
      </c>
      <c r="E6" s="82">
        <v>0</v>
      </c>
      <c r="F6" s="81">
        <v>137.39</v>
      </c>
      <c r="G6" s="77">
        <f>D6-F6</f>
        <v>34.26</v>
      </c>
    </row>
  </sheetData>
  <mergeCells count="6">
    <mergeCell ref="A2:G2"/>
    <mergeCell ref="E3:G3"/>
    <mergeCell ref="B4:E4"/>
    <mergeCell ref="A4:A5"/>
    <mergeCell ref="F4:F5"/>
    <mergeCell ref="G4:G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O22"/>
  <sheetViews>
    <sheetView tabSelected="1" workbookViewId="0">
      <selection activeCell="E34" sqref="E34"/>
    </sheetView>
  </sheetViews>
  <sheetFormatPr defaultColWidth="9" defaultRowHeight="13.5"/>
  <cols>
    <col min="13" max="13" width="8.375" customWidth="1"/>
    <col min="14" max="14" width="9" hidden="1" customWidth="1"/>
  </cols>
  <sheetData>
    <row r="2" ht="14.25" spans="2:15">
      <c r="B2" s="1" t="s">
        <v>12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ht="22.5" spans="2:15">
      <c r="B3" s="3" t="s">
        <v>13</v>
      </c>
      <c r="C3" s="3"/>
      <c r="D3" s="3"/>
      <c r="E3" s="3"/>
      <c r="F3" s="3"/>
      <c r="G3" s="3"/>
      <c r="H3" s="3"/>
      <c r="I3" s="33"/>
      <c r="J3" s="33"/>
      <c r="K3" s="33"/>
      <c r="L3" s="33"/>
      <c r="M3" s="33"/>
      <c r="N3" s="33"/>
      <c r="O3" s="33"/>
    </row>
    <row r="4" spans="2:15">
      <c r="B4" s="4" t="s">
        <v>14</v>
      </c>
      <c r="C4" s="4"/>
      <c r="D4" s="4"/>
      <c r="E4" s="4"/>
      <c r="F4" s="4"/>
      <c r="G4" s="4"/>
      <c r="H4" s="4"/>
      <c r="I4" s="34"/>
      <c r="J4" s="34"/>
      <c r="K4" s="34"/>
      <c r="L4" s="34"/>
      <c r="M4" s="34"/>
      <c r="N4" s="34"/>
      <c r="O4" s="34"/>
    </row>
    <row r="5" spans="2:15">
      <c r="B5" s="5" t="s">
        <v>15</v>
      </c>
      <c r="C5" s="6"/>
      <c r="D5" s="5" t="s">
        <v>16</v>
      </c>
      <c r="E5" s="5"/>
      <c r="F5" s="5"/>
      <c r="G5" s="5"/>
      <c r="H5" s="5"/>
      <c r="I5" s="35" t="s">
        <v>11</v>
      </c>
      <c r="J5" s="36"/>
      <c r="K5" s="36"/>
      <c r="L5" s="36"/>
      <c r="M5" s="36"/>
      <c r="N5" s="36"/>
      <c r="O5" s="37"/>
    </row>
    <row r="6" spans="2:15">
      <c r="B6" s="5" t="s">
        <v>17</v>
      </c>
      <c r="C6" s="6"/>
      <c r="D6" s="5" t="s">
        <v>18</v>
      </c>
      <c r="E6" s="5"/>
      <c r="F6" s="5"/>
      <c r="G6" s="5"/>
      <c r="H6" s="5"/>
      <c r="I6" s="38"/>
      <c r="J6" s="39"/>
      <c r="K6" s="39"/>
      <c r="L6" s="39"/>
      <c r="M6" s="39"/>
      <c r="N6" s="39"/>
      <c r="O6" s="40"/>
    </row>
    <row r="7" ht="24" spans="2:15">
      <c r="B7" s="5" t="s">
        <v>19</v>
      </c>
      <c r="C7" s="5"/>
      <c r="D7" s="5" t="s">
        <v>20</v>
      </c>
      <c r="E7" s="5"/>
      <c r="F7" s="5" t="s">
        <v>21</v>
      </c>
      <c r="G7" s="7" t="s">
        <v>22</v>
      </c>
      <c r="H7" s="7"/>
      <c r="I7" s="38"/>
      <c r="J7" s="39"/>
      <c r="K7" s="39"/>
      <c r="L7" s="39"/>
      <c r="M7" s="39"/>
      <c r="N7" s="39"/>
      <c r="O7" s="40"/>
    </row>
    <row r="8" ht="24" spans="2:15">
      <c r="B8" s="5" t="s">
        <v>23</v>
      </c>
      <c r="C8" s="5"/>
      <c r="D8" s="5" t="s">
        <v>24</v>
      </c>
      <c r="E8" s="5"/>
      <c r="F8" s="5" t="s">
        <v>25</v>
      </c>
      <c r="G8" s="7" t="s">
        <v>26</v>
      </c>
      <c r="H8" s="7"/>
      <c r="I8" s="41"/>
      <c r="J8" s="42"/>
      <c r="K8" s="42"/>
      <c r="L8" s="42"/>
      <c r="M8" s="42"/>
      <c r="N8" s="42"/>
      <c r="O8" s="43"/>
    </row>
    <row r="9" ht="15" spans="2:15">
      <c r="B9" s="5" t="s">
        <v>27</v>
      </c>
      <c r="C9" s="5"/>
      <c r="D9" s="8" t="s">
        <v>28</v>
      </c>
      <c r="E9" s="8"/>
      <c r="F9" s="9">
        <f>F10</f>
        <v>171.65</v>
      </c>
      <c r="G9" s="9"/>
      <c r="H9" s="9"/>
      <c r="I9" s="44">
        <f>I10</f>
        <v>171.65</v>
      </c>
      <c r="J9" s="45"/>
      <c r="K9" s="45"/>
      <c r="L9" s="45"/>
      <c r="M9" s="45"/>
      <c r="N9" s="45"/>
      <c r="O9" s="46"/>
    </row>
    <row r="10" ht="15" spans="2:15">
      <c r="B10" s="5"/>
      <c r="C10" s="5"/>
      <c r="D10" s="5" t="s">
        <v>29</v>
      </c>
      <c r="E10" s="5"/>
      <c r="F10" s="9">
        <f>SUM(I10:O10)</f>
        <v>171.65</v>
      </c>
      <c r="G10" s="9"/>
      <c r="H10" s="9"/>
      <c r="I10" s="44">
        <v>171.65</v>
      </c>
      <c r="J10" s="45"/>
      <c r="K10" s="45"/>
      <c r="L10" s="45"/>
      <c r="M10" s="45"/>
      <c r="N10" s="45"/>
      <c r="O10" s="46"/>
    </row>
    <row r="11" spans="2:15">
      <c r="B11" s="5"/>
      <c r="C11" s="5"/>
      <c r="D11" s="5" t="s">
        <v>30</v>
      </c>
      <c r="E11" s="5"/>
      <c r="F11" s="5">
        <v>0</v>
      </c>
      <c r="G11" s="5"/>
      <c r="H11" s="5"/>
      <c r="I11" s="47"/>
      <c r="J11" s="48"/>
      <c r="K11" s="48"/>
      <c r="L11" s="48"/>
      <c r="M11" s="48"/>
      <c r="N11" s="48"/>
      <c r="O11" s="49"/>
    </row>
    <row r="12" ht="80" customHeight="1" spans="2:15">
      <c r="B12" s="5" t="s">
        <v>31</v>
      </c>
      <c r="C12" s="10" t="s">
        <v>32</v>
      </c>
      <c r="D12" s="11"/>
      <c r="E12" s="11"/>
      <c r="F12" s="11"/>
      <c r="G12" s="11"/>
      <c r="H12" s="11"/>
      <c r="I12" s="50"/>
      <c r="J12" s="50"/>
      <c r="K12" s="50"/>
      <c r="L12" s="50"/>
      <c r="M12" s="50"/>
      <c r="N12" s="50"/>
      <c r="O12" s="51"/>
    </row>
    <row r="13" spans="2:15">
      <c r="B13" s="12" t="s">
        <v>33</v>
      </c>
      <c r="C13" s="13" t="s">
        <v>34</v>
      </c>
      <c r="D13" s="12" t="s">
        <v>35</v>
      </c>
      <c r="E13" s="12" t="s">
        <v>36</v>
      </c>
      <c r="F13" s="12"/>
      <c r="G13" s="12"/>
      <c r="H13" s="14" t="s">
        <v>37</v>
      </c>
      <c r="I13" s="52"/>
      <c r="J13" s="52"/>
      <c r="K13" s="52"/>
      <c r="L13" s="52"/>
      <c r="M13" s="52"/>
      <c r="N13" s="52"/>
      <c r="O13" s="53"/>
    </row>
    <row r="14" spans="2:15">
      <c r="B14" s="12"/>
      <c r="C14" s="15" t="s">
        <v>38</v>
      </c>
      <c r="D14" s="16" t="s">
        <v>39</v>
      </c>
      <c r="E14" s="17" t="s">
        <v>40</v>
      </c>
      <c r="F14" s="17"/>
      <c r="G14" s="17"/>
      <c r="H14" s="18">
        <v>1</v>
      </c>
      <c r="I14" s="54"/>
      <c r="J14" s="54"/>
      <c r="K14" s="54"/>
      <c r="L14" s="54"/>
      <c r="M14" s="54"/>
      <c r="N14" s="54"/>
      <c r="O14" s="55"/>
    </row>
    <row r="15" spans="2:15">
      <c r="B15" s="12"/>
      <c r="C15" s="15"/>
      <c r="D15" s="16"/>
      <c r="E15" s="19" t="s">
        <v>41</v>
      </c>
      <c r="F15" s="19"/>
      <c r="G15" s="19"/>
      <c r="H15" s="18">
        <v>1</v>
      </c>
      <c r="I15" s="54"/>
      <c r="J15" s="54"/>
      <c r="K15" s="54"/>
      <c r="L15" s="54"/>
      <c r="M15" s="54"/>
      <c r="N15" s="54"/>
      <c r="O15" s="55"/>
    </row>
    <row r="16" spans="2:15">
      <c r="B16" s="12"/>
      <c r="C16" s="15"/>
      <c r="D16" s="16" t="s">
        <v>42</v>
      </c>
      <c r="E16" s="17" t="s">
        <v>43</v>
      </c>
      <c r="F16" s="17"/>
      <c r="G16" s="17"/>
      <c r="H16" s="18">
        <v>1</v>
      </c>
      <c r="I16" s="54"/>
      <c r="J16" s="54"/>
      <c r="K16" s="54"/>
      <c r="L16" s="54"/>
      <c r="M16" s="54"/>
      <c r="N16" s="54"/>
      <c r="O16" s="55"/>
    </row>
    <row r="17" spans="2:15">
      <c r="B17" s="12"/>
      <c r="C17" s="15"/>
      <c r="D17" s="16"/>
      <c r="E17" s="20" t="s">
        <v>44</v>
      </c>
      <c r="F17" s="17"/>
      <c r="G17" s="17"/>
      <c r="H17" s="18" t="s">
        <v>45</v>
      </c>
      <c r="I17" s="54"/>
      <c r="J17" s="54"/>
      <c r="K17" s="54"/>
      <c r="L17" s="54"/>
      <c r="M17" s="54"/>
      <c r="N17" s="54"/>
      <c r="O17" s="55"/>
    </row>
    <row r="18" ht="24" spans="2:15">
      <c r="B18" s="12"/>
      <c r="C18" s="21" t="s">
        <v>46</v>
      </c>
      <c r="D18" s="22" t="s">
        <v>47</v>
      </c>
      <c r="E18" s="19" t="s">
        <v>48</v>
      </c>
      <c r="F18" s="19"/>
      <c r="G18" s="19"/>
      <c r="H18" s="18" t="s">
        <v>49</v>
      </c>
      <c r="I18" s="54"/>
      <c r="J18" s="54"/>
      <c r="K18" s="54"/>
      <c r="L18" s="54"/>
      <c r="M18" s="54"/>
      <c r="N18" s="54"/>
      <c r="O18" s="55"/>
    </row>
    <row r="19" spans="2:15">
      <c r="B19" s="12"/>
      <c r="C19" s="23"/>
      <c r="D19" s="22" t="s">
        <v>50</v>
      </c>
      <c r="E19" s="19" t="s">
        <v>51</v>
      </c>
      <c r="F19" s="19"/>
      <c r="G19" s="19"/>
      <c r="H19" s="18" t="s">
        <v>52</v>
      </c>
      <c r="I19" s="54"/>
      <c r="J19" s="54"/>
      <c r="K19" s="54"/>
      <c r="L19" s="54"/>
      <c r="M19" s="54"/>
      <c r="N19" s="54"/>
      <c r="O19" s="55"/>
    </row>
    <row r="20" spans="2:15">
      <c r="B20" s="12"/>
      <c r="C20" s="23"/>
      <c r="D20" s="24"/>
      <c r="E20" s="17" t="s">
        <v>53</v>
      </c>
      <c r="F20" s="17"/>
      <c r="G20" s="17"/>
      <c r="H20" s="18" t="s">
        <v>54</v>
      </c>
      <c r="I20" s="54"/>
      <c r="J20" s="54"/>
      <c r="K20" s="54"/>
      <c r="L20" s="54"/>
      <c r="M20" s="54"/>
      <c r="N20" s="54"/>
      <c r="O20" s="55"/>
    </row>
    <row r="21" spans="2:15">
      <c r="B21" s="12"/>
      <c r="C21" s="22" t="s">
        <v>55</v>
      </c>
      <c r="D21" s="22" t="s">
        <v>56</v>
      </c>
      <c r="E21" s="25" t="s">
        <v>57</v>
      </c>
      <c r="F21" s="26"/>
      <c r="G21" s="27"/>
      <c r="H21" s="28" t="s">
        <v>58</v>
      </c>
      <c r="I21" s="56"/>
      <c r="J21" s="56"/>
      <c r="K21" s="56"/>
      <c r="L21" s="56"/>
      <c r="M21" s="56"/>
      <c r="N21" s="56"/>
      <c r="O21" s="57"/>
    </row>
    <row r="22" spans="2:15">
      <c r="B22" s="12"/>
      <c r="C22" s="22"/>
      <c r="D22" s="24"/>
      <c r="E22" s="29"/>
      <c r="F22" s="30"/>
      <c r="G22" s="31"/>
      <c r="H22" s="32"/>
      <c r="I22" s="58"/>
      <c r="J22" s="58"/>
      <c r="K22" s="58"/>
      <c r="L22" s="58"/>
      <c r="M22" s="58"/>
      <c r="N22" s="58"/>
      <c r="O22" s="59"/>
    </row>
  </sheetData>
  <mergeCells count="50">
    <mergeCell ref="B3:O3"/>
    <mergeCell ref="B4:O4"/>
    <mergeCell ref="B5:C5"/>
    <mergeCell ref="D5:H5"/>
    <mergeCell ref="B6:C6"/>
    <mergeCell ref="D6:H6"/>
    <mergeCell ref="B7:C7"/>
    <mergeCell ref="D7:E7"/>
    <mergeCell ref="G7:H7"/>
    <mergeCell ref="B8:C8"/>
    <mergeCell ref="D8:E8"/>
    <mergeCell ref="G8:H8"/>
    <mergeCell ref="D9:E9"/>
    <mergeCell ref="F9:H9"/>
    <mergeCell ref="I9:O9"/>
    <mergeCell ref="D10:E10"/>
    <mergeCell ref="F10:H10"/>
    <mergeCell ref="I10:O10"/>
    <mergeCell ref="D11:E11"/>
    <mergeCell ref="F11:H11"/>
    <mergeCell ref="I11:O11"/>
    <mergeCell ref="C12:O12"/>
    <mergeCell ref="E13:G13"/>
    <mergeCell ref="H13:O13"/>
    <mergeCell ref="E14:G14"/>
    <mergeCell ref="H14:O14"/>
    <mergeCell ref="E15:G15"/>
    <mergeCell ref="H15:O15"/>
    <mergeCell ref="E16:G16"/>
    <mergeCell ref="H16:O16"/>
    <mergeCell ref="E17:G17"/>
    <mergeCell ref="H17:O17"/>
    <mergeCell ref="E18:G18"/>
    <mergeCell ref="H18:O18"/>
    <mergeCell ref="E19:G19"/>
    <mergeCell ref="H19:O19"/>
    <mergeCell ref="E20:G20"/>
    <mergeCell ref="H20:O20"/>
    <mergeCell ref="B13:B22"/>
    <mergeCell ref="C14:C17"/>
    <mergeCell ref="C18:C20"/>
    <mergeCell ref="C21:C22"/>
    <mergeCell ref="D14:D15"/>
    <mergeCell ref="D16:D17"/>
    <mergeCell ref="D19:D20"/>
    <mergeCell ref="D21:D22"/>
    <mergeCell ref="I5:O8"/>
    <mergeCell ref="B9:C11"/>
    <mergeCell ref="E21:G22"/>
    <mergeCell ref="H21:O22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资金分配表</vt:lpstr>
      <vt:lpstr>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2024-10-10T09:14:00Z</dcterms:created>
  <dcterms:modified xsi:type="dcterms:W3CDTF">2024-10-10T09:20:01Z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