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2024年计划库" sheetId="5" r:id="rId1"/>
  </sheets>
  <definedNames>
    <definedName name="_xlnm._FilterDatabase" localSheetId="0" hidden="1">'2024年计划库'!$A$1:$V$51</definedName>
    <definedName name="_xlnm.Print_Titles" localSheetId="0">'2024年计划库'!$1:$5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<sst xmlns="http://schemas.openxmlformats.org/spreadsheetml/2006/main" count="578" uniqueCount="280">
  <si>
    <t>塔城地区沙湾市2024年巩固拓展脱贫攻坚成果同乡村振兴有效衔接年度计划库项目表</t>
  </si>
  <si>
    <t>填报单位：沙湾市农村工作领导小组暨乡村振兴领导小组</t>
  </si>
  <si>
    <t>序号</t>
  </si>
  <si>
    <t>项目库编号</t>
  </si>
  <si>
    <t>项目名称</t>
  </si>
  <si>
    <t>项目类别</t>
  </si>
  <si>
    <t>项目子类型</t>
  </si>
  <si>
    <t>建设性质（新建、扩建）</t>
  </si>
  <si>
    <t>实施地点</t>
  </si>
  <si>
    <t>主要建设内容</t>
  </si>
  <si>
    <t>建设单位</t>
  </si>
  <si>
    <t>建设规模</t>
  </si>
  <si>
    <t>资金规模</t>
  </si>
  <si>
    <t>资金来源</t>
  </si>
  <si>
    <t>项目主管部门</t>
  </si>
  <si>
    <t>责任人</t>
  </si>
  <si>
    <t>绩效目标</t>
  </si>
  <si>
    <t>入库时间</t>
  </si>
  <si>
    <t>审批文号</t>
  </si>
  <si>
    <t>中央衔接资金</t>
  </si>
  <si>
    <t>自治区衔接资金</t>
  </si>
  <si>
    <t>其他涉农整合资金</t>
  </si>
  <si>
    <t>地方政府债券资金</t>
  </si>
  <si>
    <t>其他资金</t>
  </si>
  <si>
    <t>受益人口数（人）</t>
  </si>
  <si>
    <t>合计46个项目。其中产业发展项目31个；乡村建设行动项目15个。</t>
  </si>
  <si>
    <t>SW-202401</t>
  </si>
  <si>
    <t>沙湾市老沙湾镇2024年乡村渠道建设项目</t>
  </si>
  <si>
    <t>产业发展</t>
  </si>
  <si>
    <t>小型农田水利设施建设</t>
  </si>
  <si>
    <t>新建</t>
  </si>
  <si>
    <t>老沙湾镇老沙湾新村小东渠组、红山庙村、包家庄新村坑湾组</t>
  </si>
  <si>
    <t>建设防渗渠9593米。其中：矩形渠1条长660米，现浇梯形渠7条总长8933米；新建圆管涵5座，盖板涵2座，节制分水闸8座，分水闸1座。</t>
  </si>
  <si>
    <t>公里</t>
  </si>
  <si>
    <t>沙湾市乡村振兴局</t>
  </si>
  <si>
    <t>廖海龙</t>
  </si>
  <si>
    <t>建设防渗渠≥5公里，项目验收合格率100%。
经济效益：带动增加村集体经济收入≥10万元。
社会效益：受益人口数≥704人，有效拓宽居民增收致富渠道，持续促进农村经济发展，提高居民生活水平。</t>
  </si>
  <si>
    <t>沙党农领字〔2023〕29号</t>
  </si>
  <si>
    <t>SW-202402</t>
  </si>
  <si>
    <t>沙湾市金沟河镇宋圣宫村辣椒加工基地建设项目</t>
  </si>
  <si>
    <t>初加工</t>
  </si>
  <si>
    <t>金沟河镇宋圣宫村</t>
  </si>
  <si>
    <t>总建筑面积6620平方米。包括：加工车间1座、库棚1座、业务用房1座、消防水池及附属用房1座。配套建设围墙、大门、地面硬化、室外管网等附属设施。配套电力线及变压器、地磅等附属设备。</t>
  </si>
  <si>
    <t>平方米</t>
  </si>
  <si>
    <t>建设辣椒剪把厂≥6620平方米，项目验收合格率100%。
经济效益：带动增加村集体经济收入≥60万元。
社会效益：受益人口数≥1014人，有效拓宽居民增收致富渠道，持续促进农村经济发展，提高居民生活水平。</t>
  </si>
  <si>
    <t>SW-202403</t>
  </si>
  <si>
    <t>沙湾市金沟河镇农村粪污一体化处理建设项目</t>
  </si>
  <si>
    <t>乡村建设行动</t>
  </si>
  <si>
    <t>村容村貌提升</t>
  </si>
  <si>
    <t>沙湾市金沟河镇11个村</t>
  </si>
  <si>
    <t>沙湾市金沟河镇11个村（泉水沟村、曹家坡村、洪沟村、金沟河村、沙河子村、柳树沟村、南头道河子村、东戈壁村、北头道河子村、三道湾村、南干渠村）共计新建DN300污水管道23995平方米，DN200污水管道5600平方米，配套排水检查井1030座及道路破坏修复、接户预留井预留管；新建50方/天污水处理站1座；新建一体化泵站4座；1.5立方米/天分户式污水处理设备780套及配套联户管网。</t>
  </si>
  <si>
    <t>米</t>
  </si>
  <si>
    <t>母祥明</t>
  </si>
  <si>
    <t>建设地下排水≥23995米，项目验收合格率100%。
社会效益：受益人口数≥9233人，有效拓宽居民增收致富渠道，持续促进农村经济发展，提高居民生活水平。</t>
  </si>
  <si>
    <t>SW-202405</t>
  </si>
  <si>
    <t>沙湾市粮油花生初加工厂建设</t>
  </si>
  <si>
    <t>花生初加工（脱壳、色选、分级）、烘干、公检检测、仓储加工厂建设</t>
  </si>
  <si>
    <t>建设花生初加工≥1座，项目验收合格率100%。经济效益：带动增加村集体经济收入≥50万元。
社会效益：受益人口数≥1014人，有效拓宽居民增收致富渠道，持续促进农村经济发展，提高居民生活水平。</t>
  </si>
  <si>
    <t>SW-202407</t>
  </si>
  <si>
    <t>沙湾市金沟河镇北头道河子村屠宰场建设项目</t>
  </si>
  <si>
    <t>产业科技</t>
  </si>
  <si>
    <t>金沟河镇北头道河子村</t>
  </si>
  <si>
    <t>新建养殖厂，占地20亩，厂房占地面积约1000平米。1、厂区砖围墙长1300米，砖砌高2米；2、屠宰厂房占地面积1000平米，屠宰设备一台；3、冷库厂房占地面积500平米，压缩机3台；4、暖圈舍厂房占地面积1000平米；5、棚舍占地面积500平米砖彩结构，一层；铁艺大门1个；混凝土地坪硬化1千平方米，太阳能路灯30盏，卫生户厕2座，20平方米。配套供水、供电等设施。</t>
  </si>
  <si>
    <t>亩</t>
  </si>
  <si>
    <t>建设屠宰场≥4500平方米，项目验收合格率100%。
经济效益：带动增加村集体经济收入≥100万元。
社会效益：受益人口数≥1265人，有效拓宽居民增收致富渠道，持续促进农村经济发展，提高居民生活水平。</t>
  </si>
  <si>
    <t>SW-202408</t>
  </si>
  <si>
    <t>沙湾市金沟河镇宋圣宫村美丽宜居村庄整治提升财政以工代赈项目（一期）</t>
  </si>
  <si>
    <t>林床整治及林带灌溉设施8000平方米；宋圣宫村两侧林带边坡混凝土硬化3200平方米；路边沥青摊铺硬化24000平方米，平缘石1187米；建设排污管网850米、检查井42座、提升泵站1座及配套设施。</t>
  </si>
  <si>
    <t>沙湾市发展和改革委员会</t>
  </si>
  <si>
    <t>董宏生</t>
  </si>
  <si>
    <t>建设林带灌溉设施≥35000平方米，项目验收合格率100%、社会效益：受益人口数≥1014人，有效拓宽居民增收致富渠道，持续促进农村经济发展，提高居民生活水平。</t>
  </si>
  <si>
    <t>SW-202409</t>
  </si>
  <si>
    <t>沙湾市博尔通古乡引水改建工程</t>
  </si>
  <si>
    <t>水利设施提升</t>
  </si>
  <si>
    <t>扩建</t>
  </si>
  <si>
    <t>博尔通古乡</t>
  </si>
  <si>
    <t>饮水首部建设(引潜流设施），供水主管网改建17公里，支管网建设60公里，观察井及阀门设备建设。</t>
  </si>
  <si>
    <t>建设给水≥77公里，项目验收合格率100%。
社会效益：受益人口数≥13189人，有效拓宽居民增收致富渠道，持续促进农村经济发展，提高居民生活水平。</t>
  </si>
  <si>
    <t>SW-202410</t>
  </si>
  <si>
    <t>沙湾市博尔通古乡白杨沟引输水工程建设项目</t>
  </si>
  <si>
    <t>博尔通古乡喀拉巴斯陶村</t>
  </si>
  <si>
    <t>新建输水管线7.338千米,新建管道沿线建筑物13座，其中：沉砂池1座，进、排气阀井6座，排水阀井3座，检修阀井2座，工作阀井1座。</t>
  </si>
  <si>
    <t>建设给水≥7.338公里，项目验收合格率100%。社会效益：受益人口数≥561人，有效拓宽居民增收致富渠道，持续促进农村经济发展，提高居民生活水平。</t>
  </si>
  <si>
    <t>SW-202411</t>
  </si>
  <si>
    <t>博尔通古乡哈拉干德社区自来水建设项目</t>
  </si>
  <si>
    <t>博尔通古乡哈拉干德社区居民点</t>
  </si>
  <si>
    <t>1、新建自来水主管道8200米，300PE管，土方挖深2.2米，宽0.80米。
2、新建社区内自来水管道2000米，125PE管土方挖深2.20米.宽0.6米。</t>
  </si>
  <si>
    <t>建设给水≥10公里，项目验收合格率100%。
社会效益：受益人口数≥1254人，有效拓宽居民增收致富渠道，持续促进农村经济发展，提高居民生活水平。</t>
  </si>
  <si>
    <t>SW-202413</t>
  </si>
  <si>
    <t>沙湾市四道河子镇八分地村人居环境整治设施建设项目</t>
  </si>
  <si>
    <t>四道河子镇八分地村</t>
  </si>
  <si>
    <t>铺设路沿石15228米。步行砖50364平方米。绿化管网5966米，建设排水管网4200米以及配套观察井。</t>
  </si>
  <si>
    <t>建设排水管线≥5公里，项目验收合格率100%。
社会效益：受益人口数≥545人，有效拓宽居民增收致富渠道，持续促进农村经济发展，提高居民生活水平。</t>
  </si>
  <si>
    <t>SW-202415</t>
  </si>
  <si>
    <t>沙湾市四道河子镇防渗渠建设项目</t>
  </si>
  <si>
    <t>四道河子镇</t>
  </si>
  <si>
    <t>建设防渗渠总长14.26公里,配套建设渠系建筑物。其中：四道河子镇二支渠5.5公里，四道河子镇四支渠8.76公里。</t>
  </si>
  <si>
    <t>建设防渗渠≥14.26公里，项目验收合格率100%。
经济效益：带动增加村集体经济收入≥30万元。
社会效益：受益人口数≥545人，有效拓宽居民增收致富渠道，持续促进农村经济发展，提高居民生活水平。</t>
  </si>
  <si>
    <t>SW-202416</t>
  </si>
  <si>
    <t>沙湾市四道河子镇河滩村畜牧养殖财政以工代赈项目</t>
  </si>
  <si>
    <t>养殖业基地</t>
  </si>
  <si>
    <t>四道河子镇河滩村</t>
  </si>
  <si>
    <t>新建圈舍12间。青贮池1座及相关配套设施。</t>
  </si>
  <si>
    <t>新建圈舍≥12座，项目验收合格率100%。经济效益：带动增加村集体经济收入≥35万元。社会效益：受益人口数≥467人，有效拓宽居民增收致富渠道，持续促进农村经济发展，提高居民生活水平。</t>
  </si>
  <si>
    <t>SW-202417</t>
  </si>
  <si>
    <t>沙湾市四道河子镇常胜西村畜牧养殖财政以工代赈项目</t>
  </si>
  <si>
    <t>四道河子镇常胜西村</t>
  </si>
  <si>
    <t>拟建养殖小区1座。主要建设圈舍6间、干草料库1座、半地下式青贮池1座及相关配套设施。</t>
  </si>
  <si>
    <t>座</t>
  </si>
  <si>
    <t>拟建养殖小区≥1座，项目验收合格率100%。经济效益：带动增加村集体经济收入≥25万元。社会效益：受益人口数≥467人，有效拓宽居民增收致富渠道，持续促进农村经济发展，提高居民生活水平。</t>
  </si>
  <si>
    <t>SW-202418</t>
  </si>
  <si>
    <t>沙湾市商户地乡防渗渠道新建项目一</t>
  </si>
  <si>
    <t>商户地乡湖西村、聂家渠村、泻水渠村、新桥湾村、蘑菇湖村、商东村</t>
  </si>
  <si>
    <t>新建防渗渠道共计22.87公里：
1.湖西村龙王庙至湖西村主防渗渠道4800米，设计流量0.4立方米/秒。
2.聂家渠村3400米，设计流量0.4立方米/秒。
3.泻水渠村6000米，配套分水闸门10个。
4.新桥湾村龙王庙至南梁水池500米，二斗渠至二等地水池800米，设计流量0.4立方米/秒。
5.蘑菇湖村改造870米，设计流量0.3立方米/秒。
6.商东村商户地分水闸至沙柳公路3500米，设计流量0.4立方米/秒。
7.居士堂3000米，设计流量0.3立方米/秒。</t>
  </si>
  <si>
    <t>建设防渗渠≥22公里，项目验收合格率100%。
经济效益：带动增加村集体经济收入≥80万元。
社会效益：受益人口数≥1618人，有效拓宽居民增收致富渠道，持续促进农村经济发展，提高居民生活水平。</t>
  </si>
  <si>
    <t>SW-202419</t>
  </si>
  <si>
    <t>沙湾市商户地乡防渗渠道新建项目二</t>
  </si>
  <si>
    <t>商户地乡满江红新村</t>
  </si>
  <si>
    <t>新建渠道共计11.8公里：其中
满江红新村蒲秧沟小组1500米，设计流量0.3立方米/秒；满江红新村中渠小组2000米，设计流量0.3立方米/秒；满江红新村二桥小组5000米，设计流量0.4立方米/秒；满江红新村西梁小组3300米，设计流量0.5立方米/秒。</t>
  </si>
  <si>
    <t>建设防渗渠≥11公里，项目验收合格率100%。
经济效益：带动增加村集体经济收入≥40万元。
社会效益：受益人口数≥1811人，有效拓宽居民增收致富渠道，持续促进农村经济发展，提高居民生活水平。</t>
  </si>
  <si>
    <t>SW-202420</t>
  </si>
  <si>
    <t>沙湾市商户地乡满江红新村基础设施建设项目</t>
  </si>
  <si>
    <t>农产品仓储保鲜</t>
  </si>
  <si>
    <t>新建保鲜库300平米，新建高标准2000平米养殖大棚圈；新建滴灌肥料加工厂500平米及加工设备一套。</t>
  </si>
  <si>
    <t>建设保鲜库≥2800平方米，项目验收合格率100%。
经济效益：带动增加村集体经济收入≥45万元。
社会效益：受益人口数≥1811人，有效拓宽居民增收致富渠道，持续促进农村经济发展，提高居民生活水平。</t>
  </si>
  <si>
    <t>SW-202422</t>
  </si>
  <si>
    <t>沙湾市商户地乡商干渠</t>
  </si>
  <si>
    <t>商户地乡商干渠</t>
  </si>
  <si>
    <t>新建渠道1.5公里，设计流量5立方米/秒。</t>
  </si>
  <si>
    <t>建设防渗渠≥1.5公里，项目验收合格率100%。
经济效益：带动增加村集体经济收入≥10万元。
社会效益：受益人口数≥706人，有效拓宽居民增收致富渠道，持续促进农村经济发展，提高居民生活水平。</t>
  </si>
  <si>
    <t>SW-202423</t>
  </si>
  <si>
    <t>沙湾市乌兰乌苏镇农村粪污一体化处理建设项目</t>
  </si>
  <si>
    <t>乌兰乌苏镇下三宫村、王家梁村、水磨沟村</t>
  </si>
  <si>
    <t>下三宫村、王家梁村、水磨沟村新建污水管道5.8公里。</t>
  </si>
  <si>
    <t>建设防渗渠≥5公里，项目验收合格率100%。
社会效益：受益人口数≥2240人，有效拓宽居民增收致富渠道，持续促进农村经济发展，提高居民生活水平。</t>
  </si>
  <si>
    <t>SW-202424</t>
  </si>
  <si>
    <t>沙湾市乌兰乌苏镇农村污水处理建设项目</t>
  </si>
  <si>
    <t>乌兰乌苏镇下四宫村、小庙村、南渠村</t>
  </si>
  <si>
    <t>下四宫村、小庙村、南渠村新建污水管道10公里。</t>
  </si>
  <si>
    <t>建设防渗渠≥10公里，项目验收合格率100%。
社会效益：受益人口数≥2782人，有效拓宽居民增收致富渠道，持续促进农村经济发展，提高居民生活水平。</t>
  </si>
  <si>
    <t>SW-202428</t>
  </si>
  <si>
    <t>沙湾市壮大东湾镇薄弱村集体经济项目</t>
  </si>
  <si>
    <t>东湾镇7个薄弱村</t>
  </si>
  <si>
    <t>建筑面积1390.13平方米。其中：食用菌初加工车间870.4平方米、阿魏加工车间327.6平方米、业务用房76.25平方米、消防水泵房115.88平方米。建设消防水池一座，有效容积率大于490立方米。配套建设相关附属设施。</t>
  </si>
  <si>
    <t>建设农副产品加工≥1390.13平方米，项目验收合格率100%。
经济效益：带动增加村集体经济收入≥25万元。
社会效益：受益人口数≥3189人，有效拓宽居民增收致富渠道，持续促进农村经济发展，提高居民生活水平。</t>
  </si>
  <si>
    <t>SW-202430</t>
  </si>
  <si>
    <t>沙湾市东湾镇卡子湾村防洪坝加高</t>
  </si>
  <si>
    <t>东湾镇双桥村</t>
  </si>
  <si>
    <t>加油站以南防洪坝太低需要加高2米，长400米。</t>
  </si>
  <si>
    <t>建设防渗渠≥0.4公里，项目验收合格率100%。
社会效益：受益人口数≥766人，有效拓宽居民增收致富渠道，持续促进农村经济发展，提高居民生活水平。</t>
  </si>
  <si>
    <t>SW-202432</t>
  </si>
  <si>
    <t>沙湾市东湾镇宽沟村、西地村农田水利建设项目</t>
  </si>
  <si>
    <t>东湾镇宽沟村</t>
  </si>
  <si>
    <t>新建田间滴灌工程4903 亩。其中：沉砂池2座，占地面积3238.72平方米；灌溉渠道5771.57米，占地面积39246.66平方米；地埋管道99.99公里，占地面积164983.5平方米；管理用房5座，占地面积491.46平方米；配套建设其他附属设施。</t>
  </si>
  <si>
    <t>沙湾市民宗局</t>
  </si>
  <si>
    <t>建设滴灌≥4903亩，项目验收合格率100%。
社会效益：受益人口数≥294人，有效拓宽居民增收致富渠道，持续促进农村经济发展，提高居民生活水平。</t>
  </si>
  <si>
    <t>SW-202434</t>
  </si>
  <si>
    <t>2023沙湾市柳毛湾镇皇渠新村基础设施建设项目</t>
  </si>
  <si>
    <t>柳毛湾镇皇渠新村委会</t>
  </si>
  <si>
    <t>新建道路 10743 米，巷道硬化 23501 平方米，水泥砖铺装4426.4平方米，安装平缘石 7250 米；新建保鲜库2座，每座均为290.82 平方米，配备相关制冷设备及硬化、围墙等附属设施；新建分户式污水处理系统 104 套；改造供水管网 2709 米，配套给水阀门井 42 座、水表 44 个，路面恢复 160 平方米；新建公共厕所 1座、巷道防腐木标识牌 78 个、垃圾分类亭 8 组。</t>
  </si>
  <si>
    <t>建设巷道硬化≥2.3万平方米，项目验收合格率100%。
社会效益：受益人口数≥2359人，有效拓宽居民增收致富渠道，持续促进农村经济发展，提高居民生活水平。</t>
  </si>
  <si>
    <t>SW-202435</t>
  </si>
  <si>
    <t>沙湾市柳毛湾镇皇渠新村王家庄组集贸市场建设项目</t>
  </si>
  <si>
    <t>柳毛湾镇皇渠新村王家庄组</t>
  </si>
  <si>
    <t>场地硬化6000平方米，6个750平方米彩钢盆，保安室24平方米，10米长大门一个，变压器、围墙300米。</t>
  </si>
  <si>
    <t>建设集贸市场≥6000平方米，项目验收合格率100%。
经济效益：带动增加村集体经济收入≥10万元。
社会效益：受益人口数≥278人，有效拓宽居民增收致富渠道，持续促进农村经济发展，提高居民生活水平。</t>
  </si>
  <si>
    <t>SW-202437</t>
  </si>
  <si>
    <t>沙湾市2024年度柳毛湾镇柳毛湾新村田间防渗渠改建项目</t>
  </si>
  <si>
    <t>改扩建</t>
  </si>
  <si>
    <t>柳毛湾镇柳毛湾新村</t>
  </si>
  <si>
    <t>改建田间防渗渠5.6公里，渠道断面采用梯形断面，衬砌方式采用现浇混凝土板。其中：配套建设沉砂池8座，涵管桥12座，节制分水闸5座，林带进水闸5座。</t>
  </si>
  <si>
    <t>建设防渗渠≥5.6公里，新建沉砂池≥8，项目验收合格率100%。
社会效益：受益人口数≥399人，有效拓宽居民增收致富渠道，持续促进农村经济发展，提高居民生活水平。</t>
  </si>
  <si>
    <t>SW-202438</t>
  </si>
  <si>
    <t>沙湾市柳毛湾镇柳毛湾新村秦家渠组农业灌溉沉沙池建设项目</t>
  </si>
  <si>
    <t>柳毛湾镇柳毛湾新村秦家渠组</t>
  </si>
  <si>
    <t>新修灌溉农用渠道2000米，新建3个农用灌溉沉沙池配套设施。</t>
  </si>
  <si>
    <t>建设防渗渠≥2公里，项目验收合格率100%。
社会效益：受益人口数≥611人，有效拓宽居民增收致富渠道，持续促进农村经济发展，提高居民生活水平。</t>
  </si>
  <si>
    <t>SW-202439</t>
  </si>
  <si>
    <t>沙湾市大泉乡供水主管网改扩建工程项目</t>
  </si>
  <si>
    <t>大泉乡</t>
  </si>
  <si>
    <t>拟计划从大泉乡河西村自来水地下管网接通至大泉乡叶家湖村，改造主管道共计27950米，其中:6440米管径φ250PE管，11412米管径φ200PE管，2079米管径φ160PE管，8019米管径φ90PE管;安装井共计45座，其中:总水表井13座，阀门井10座，排气井22座。自动化井房3座。</t>
  </si>
  <si>
    <t>建设给水≥28公里，项目验收合格率100%。
社会效益：受益人口数≥12687人，有效拓宽居民增收致富渠道，持续促进农村经济发展，提高居民生活水平。</t>
  </si>
  <si>
    <t>SW-202444</t>
  </si>
  <si>
    <t>沙湾市大泉乡三道沟村特色林果基地产业项目</t>
  </si>
  <si>
    <t>种植业</t>
  </si>
  <si>
    <t>大泉乡三道沟村</t>
  </si>
  <si>
    <t>新建18亩高标准温棚16个，每个棚占地1亩，种植特色林果。</t>
  </si>
  <si>
    <t>建设大棚≥16个，项目验收合格率100%。
经济效益：带动增加村集体经济收入≥25万元。
社会效益：受益人口数≥896人，有效拓宽居民增收致富渠道，持续促进农村经济发展，提高居民生活水平。</t>
  </si>
  <si>
    <t>SW-202445</t>
  </si>
  <si>
    <t>沙湾市大泉乡三道沟村标准厂房及基础设施建设项目</t>
  </si>
  <si>
    <t>新建标准厂房，建筑面积1200平方米。其中：厂房一建筑面积700平方米，厂房二建筑面积为500平方米。新建保鲜库1座，建筑面积500平方米。配套建设消防水池及室外给排水、电力、采暖、硬化等室外配套设施。新建巷道渠4578米、人行巷道4930平方米、护坡2000平方米及中心巷道路面扩宽547平方米。</t>
  </si>
  <si>
    <t>平米</t>
  </si>
  <si>
    <t>新建标准厂房≥1200平方；项目验收合格率100%。
社会效益：受益人口数≥896人，有效拓宽居民增收致富渠道，持续促进农村经济发展，提高居民生活水平。</t>
  </si>
  <si>
    <t>SW-202446</t>
  </si>
  <si>
    <t>沙湾市西戈壁镇修建巷道防渗渠建设项目建设项目</t>
  </si>
  <si>
    <t>西戈壁镇北山村、五道沟村、十三户村、罗家庄村、西戈壁村、白碱台子村、金河畔村</t>
  </si>
  <si>
    <t>新建巷道防渗渠建设项目，北山村（渠长6公里,流速0.18立方米/秒）、五道沟（渠长12公里，流速0.12立方米/秒）、十三户村（渠长11公里，流速0.12立方米/秒）、罗家庄村（渠长2.8公里，流速0.12立方米/秒）、西戈壁村（渠长6公里，流速0.15立方米/秒）、白碱台子村（渠长5.5公里，流速0.12立方米/秒）、金河畔村（渠长4公里，流速0.2立方米/秒），总长47.3公里。</t>
  </si>
  <si>
    <t>建设防渗渠≥473.公里，项目验收合格率100%。
社会效益：受益人口数≥3600人，有效拓宽居民增收致富渠道，持续促进农村经济发展，提高居民生活水平。</t>
  </si>
  <si>
    <t>SW-202451</t>
  </si>
  <si>
    <t>沙湾市安集海镇交通新村村容村貌提升项目</t>
  </si>
  <si>
    <t>安集海镇交通新村</t>
  </si>
  <si>
    <t>交通新村头渠组、套叶铁格组分别完成边坡硬化4000平方和3500平方，渠道共计5000米。</t>
  </si>
  <si>
    <t>建设边坡硬化≥12000平方米，项目验收合格率100%。
社会效益：受益人口数≥345人，有效拓宽居民增收致富渠道，持续促进农村经济发展，提高居民生活水平。</t>
  </si>
  <si>
    <t>SW-202453</t>
  </si>
  <si>
    <t>沙湾市安集海镇夹河子村基础设施建设项目</t>
  </si>
  <si>
    <t>安集海镇夹河子村</t>
  </si>
  <si>
    <t>边坡硬化长40000米、宽1.6米，总计：6400平方米</t>
  </si>
  <si>
    <t>建设边坡硬化≥64000平方米，项目验收合格率100%。
社会效益：受益人口数≥597人，有效拓宽居民增收致富渠道，持续促进农村经济发展，提高居民生活水平。</t>
  </si>
  <si>
    <t>SW-202454</t>
  </si>
  <si>
    <t>沙湾市安集海镇夹河子村村庄巷道渠建设项目</t>
  </si>
  <si>
    <t>巷道渠总长26公里，渠道设计流量0.15立方米/秒，渠道采用预制混凝土结构，底宽0.4米，渠深0.8米。渠道沿线设分水闸门300座，闸门尺寸0.5×0.6。</t>
  </si>
  <si>
    <t>建设巷道渠≥26公里，项目验收合格率100%。
社会效益：受益人口数≥597人，有效拓宽居民增收致富渠道，持续促进农村经济发展，提高居民生活水平。</t>
  </si>
  <si>
    <t>SW-202455</t>
  </si>
  <si>
    <t>沙湾市安集海镇夹河子村边村庄主干道道路边人行道建设项目</t>
  </si>
  <si>
    <t>主干道道路边人行道总长3400米、宽1.5米；彩砖路沿石。</t>
  </si>
  <si>
    <t>道路硬化≥5公里，项目验收合格率100%。
社会效益：受益人口数≥597人，有效拓宽居民增收致富渠道，持续促进农村经济发展，提高居民生活水平。</t>
  </si>
  <si>
    <t>SW-202459</t>
  </si>
  <si>
    <t>安集海镇双旗村农机采购项目</t>
  </si>
  <si>
    <t>安集海镇双旗村</t>
  </si>
  <si>
    <t>6头采棉机1辆（小天鹅）。</t>
  </si>
  <si>
    <t>辆</t>
  </si>
  <si>
    <t>购买农机≥6辆，目验收合格率100%。经济效益：带动增加村集体经济收入≥30元。社会效益：受益人口数≥399人，有效拓宽居民增收致富渠道，持续促进农村经济发展，提高居民生活水平。</t>
  </si>
  <si>
    <t>SW-202460</t>
  </si>
  <si>
    <t>沙湾市安集海镇安集海村王家渠村边坡硬化财政以工代赈项目</t>
  </si>
  <si>
    <t>安集海镇安集海村王家渠村</t>
  </si>
  <si>
    <t>新建现状灌溉渠两侧混凝土硬化34000平方米，其中安集海村新建渠道顶-民房建筑旁硬化17000平方米;王家渠村新建渠道顶-民房建筑旁硬化4000平方米，新建渠道顶-道路旁硬化13000平方米。</t>
  </si>
  <si>
    <t>混凝土硬化≥34000平方米，目验收合格率100%。经济效益：带动增加村集体经济收入≥30元。社会效益：受益人口数≥1044人，有效拓宽居民增收致富渠道，持续促进农村经济发展，提高居民生活水平。</t>
  </si>
  <si>
    <t>SW-202461</t>
  </si>
  <si>
    <t>沙湾市数字农业创新应用基地建设（棉花）</t>
  </si>
  <si>
    <t>金沟河镇、商户地乡、四道河子镇、老沙湾镇、柳毛湾镇</t>
  </si>
  <si>
    <t>数字农业建设以沙湾市金沟河镇、商户地乡、四道河子镇、老沙湾镇、柳毛湾镇棉花种植基地为基础，在已实施的高标准农田机采棉种植基地，建设5个乡镇数字农业智能闸阀应用基地建设。</t>
  </si>
  <si>
    <t>新建职能阀门≥1万亩，目验收合格率100%。经济效益：带动增加村集体经济收入≥10元。社会效益：受益人口数≥15000人，有效拓宽居民增收致富渠道，持续促进农村经济发展，提高居民生活水平。</t>
  </si>
  <si>
    <t>SW-202463</t>
  </si>
  <si>
    <t>安集海镇王家渠村蔬菜深加工项目</t>
  </si>
  <si>
    <t>农产品仓储保鲜及加工</t>
  </si>
  <si>
    <t>安集海镇王家渠村</t>
  </si>
  <si>
    <t>建设1000平米生产车间，800平米冷库，购置加工辣椒、花生、豆角、玉米等脱水、烘干、包装等设备。</t>
  </si>
  <si>
    <t>新建蔬菜加工厂≥1800平方米，目验收合格率100%。经济效益：带动增加村集体经济收入≥20元。社会效益：受益人口数≥1044人，有效拓宽居民增收致富渠道，持续促进农村经济发展，提高居民生活水平。</t>
  </si>
  <si>
    <t>SW-202464</t>
  </si>
  <si>
    <t>沙湾市柳毛湾镇雷家庄等村优质棉基地引水工程</t>
  </si>
  <si>
    <t>柳毛湾镇</t>
  </si>
  <si>
    <t>柳毛湾镇雷家庄</t>
  </si>
  <si>
    <t>改造渠道总长14.35km、新建管道首部沉砂池1座，新建泵站1座、新建干管1条，支管4条总长13.79km及配套管道附属建筑物103座。</t>
  </si>
  <si>
    <t>渠道疏浚≥14.35公里。
项目验收合格率100%
受益人口数≥1713人。
完善灌溉渠系，进一步合理配置农业灌溉水资源。</t>
  </si>
  <si>
    <t>SW-202465</t>
  </si>
  <si>
    <t>沙湾市壮大东湾镇薄弱村集体经济设备购置项目</t>
  </si>
  <si>
    <t>东湾镇</t>
  </si>
  <si>
    <t>东湾镇南湾村、青山村、胡家庄村、田家庄村、串庄子村、张家庄村、潘家庄村</t>
  </si>
  <si>
    <t>购置液体菌种发酵制作生产系统、实验室台柜及仪器设备、浸泡清洗机、挑选输送带等设备。</t>
  </si>
  <si>
    <t>套</t>
  </si>
  <si>
    <t>项目验收合格率100%。
带动增加村集体经济收入≥10万元。
受益人口数≥2778人。
有效拓宽村队增收致富渠道，持续促进薄弱村队经济发展，提高群众生活水平。</t>
  </si>
  <si>
    <t>SW-202466</t>
  </si>
  <si>
    <t>沙湾市2024年监测户一次性交通补助项目</t>
  </si>
  <si>
    <t>阿克吉也克村、塔斯布拉克社区</t>
  </si>
  <si>
    <t>阿克吉也克村吾热斯特木·木沙交通补助1000元。塔斯布拉克社区加尼别克·居曼交通补助1000元。</t>
  </si>
  <si>
    <t>元</t>
  </si>
  <si>
    <t>项目验收合格率100%。
带动监测户经济收入≥0.2万元。
受益人口数≥2人。
有效拓宽监测户增收致富渠道，持续监测户经济发展，提高监测户生活水平。</t>
  </si>
  <si>
    <t>SW-202467</t>
  </si>
  <si>
    <t>沙湾市西戈壁镇机械设备购置项目</t>
  </si>
  <si>
    <t>西戈壁镇罗家庄村、十三户村</t>
  </si>
  <si>
    <t>采购轮式150挖掘机1辆，垃圾车1辆。</t>
  </si>
  <si>
    <t>个</t>
  </si>
  <si>
    <t>SW-202468</t>
  </si>
  <si>
    <t>沙湾市商户地乡机械设备购置项目</t>
  </si>
  <si>
    <t>满江红新村</t>
  </si>
  <si>
    <t>采购除雪车、压缩式垃圾车各一辆。</t>
  </si>
  <si>
    <t>SW-202469</t>
  </si>
  <si>
    <t>沙湾市博尔通古乡机械设备购置项目</t>
  </si>
  <si>
    <t>阔克加依达克社区、哈拉干德社区</t>
  </si>
  <si>
    <t>采购3方斗装载机1台带清扫头、垃圾车1辆。</t>
  </si>
  <si>
    <t>SW-202470</t>
  </si>
  <si>
    <t>沙湾市乌兰乌苏镇2024年壮大农村集体经济建设项目</t>
  </si>
  <si>
    <t>乌兰乌苏镇庙公地村、乌兰乌苏村</t>
  </si>
  <si>
    <t>联合整地机及分流整地机各2辆。</t>
  </si>
  <si>
    <t>购买联合整地机≥2辆。购买分流式整地机≥2座。
项目验收合格率100%。
受益人口数≥1197人。
改善农业生产基础设施条件，改善村容村貌，提高群众生活条件。</t>
  </si>
  <si>
    <t>SW-202471</t>
  </si>
  <si>
    <t>沙湾市柳毛湾镇皇渠新村设备采购项目</t>
  </si>
  <si>
    <t>柳毛湾镇皇渠新村</t>
  </si>
  <si>
    <t>采购14方垃圾车2辆。</t>
  </si>
  <si>
    <t>。购买垃圾车≥2辆。
项目验收合格率100%。
受益人口数≥2365人。
改善农业生产基础设施条件，改善村容村貌，提高群众生活条件。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</si>
</sst>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26"/>
      <name val="宋体"/>
      <charset val="134"/>
      <scheme val="minor"/>
    </font>
    <font>
      <sz val="26"/>
      <name val="宋体"/>
      <charset val="134"/>
      <scheme val="minor"/>
    </font>
    <font>
      <sz val="22"/>
      <name val="宋体"/>
      <charset val="134"/>
      <scheme val="minor"/>
    </font>
    <font>
      <sz val="28"/>
      <name val="宋体"/>
      <charset val="134"/>
      <scheme val="minor"/>
    </font>
    <font>
      <sz val="24"/>
      <name val="宋体"/>
      <charset val="134"/>
      <scheme val="minor"/>
    </font>
    <font>
      <sz val="72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24"/>
      <name val="宋体"/>
      <charset val="134"/>
      <scheme val="minor"/>
    </font>
    <font>
      <sz val="26"/>
      <name val="宋体"/>
      <charset val="134"/>
    </font>
    <font>
      <sz val="28"/>
      <name val="Times New Roman"/>
      <charset val="134"/>
    </font>
    <font>
      <sz val="28"/>
      <name val="宋体"/>
      <charset val="134"/>
    </font>
    <font>
      <b/>
      <sz val="18"/>
      <name val="宋体"/>
      <charset val="134"/>
      <scheme val="minor"/>
    </font>
    <font>
      <b/>
      <sz val="28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name val="宋体"/>
      <charset val="134"/>
      <scheme val="minor"/>
    </font>
    <font>
      <sz val="2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39" fillId="0" borderId="0" applyNumberFormat="0" applyFill="0" applyBorder="0" applyProtection="0">
      <alignment vertical="center"/>
    </xf>
    <xf numFmtId="0" fontId="0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5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/>
    <xf numFmtId="0" fontId="1" fillId="0" borderId="0" xfId="0" applyFont="1"/>
    <xf numFmtId="0" fontId="1" fillId="0" borderId="0" xfId="0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Border="1" applyAlignment="1">
      <alignment horizontal="center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5" xfId="50"/>
    <cellStyle name="常规 6" xfId="51"/>
    <cellStyle name="常规 2 2" xfId="52"/>
    <cellStyle name="常规 2 4" xfId="53"/>
    <cellStyle name="常规 11" xfId="54"/>
    <cellStyle name="常规 11 2" xfId="55"/>
    <cellStyle name="常规 14" xfId="56"/>
    <cellStyle name="常规 2" xfId="57"/>
    <cellStyle name="常规 3" xfId="58"/>
    <cellStyle name="常规 5" xfId="59"/>
    <cellStyle name="常规 7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EB9D69"/>
      <color rgb="00E7ACE8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abSelected="1" zoomScale="40" zoomScaleNormal="40" zoomScaleSheetLayoutView="25" workbookViewId="0">
      <pane xSplit="7" ySplit="5" topLeftCell="O50" activePane="bottomRight" state="frozen"/>
      <selection/>
      <selection pane="topRight"/>
      <selection pane="bottomLeft"/>
      <selection pane="bottomRight" activeCell="C51" sqref="C51"/>
    </sheetView>
  </sheetViews>
  <sheetFormatPr defaultColWidth="9" defaultRowHeight="35.5"/>
  <cols>
    <col min="1" max="1" width="10.5" style="8" customWidth="1"/>
    <col min="2" max="2" width="17.5" style="1" customWidth="1"/>
    <col min="3" max="3" width="49.6272727272727" style="1" customWidth="1"/>
    <col min="4" max="4" width="13.1272727272727" style="1" customWidth="1"/>
    <col min="5" max="5" width="16.2545454545455" style="1" customWidth="1"/>
    <col min="6" max="6" width="18" style="1" customWidth="1"/>
    <col min="7" max="7" width="33.3727272727273" style="1" customWidth="1"/>
    <col min="8" max="8" width="159.254545454545" style="9" customWidth="1"/>
    <col min="9" max="9" width="16.6272727272727" style="1" customWidth="1"/>
    <col min="10" max="10" width="23.3727272727273" style="1" customWidth="1"/>
    <col min="11" max="11" width="23.1272727272727" style="10" customWidth="1"/>
    <col min="12" max="12" width="18.5" style="11" customWidth="1"/>
    <col min="13" max="15" width="15.6272727272727" style="1" customWidth="1"/>
    <col min="16" max="16" width="19.1272727272727" style="1" customWidth="1"/>
    <col min="17" max="17" width="15.6272727272727" style="1" customWidth="1"/>
    <col min="18" max="18" width="14.1272727272727" style="1" customWidth="1"/>
    <col min="19" max="19" width="18" style="12" customWidth="1"/>
    <col min="20" max="20" width="95" style="1" customWidth="1"/>
    <col min="21" max="21" width="42.7545454545455" style="1" customWidth="1"/>
    <col min="22" max="22" width="21.8727272727273" style="1" customWidth="1"/>
    <col min="23" max="16384" width="9" style="8"/>
  </cols>
  <sheetData>
    <row r="1" s="1" customFormat="1" ht="105" customHeight="1" spans="2:22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32"/>
      <c r="L1" s="11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="1" customFormat="1" ht="41.1" customHeight="1" spans="2:22">
      <c r="B2" s="14" t="s">
        <v>1</v>
      </c>
      <c r="C2" s="14"/>
      <c r="D2" s="14"/>
      <c r="E2" s="14"/>
      <c r="F2" s="15"/>
      <c r="G2" s="16"/>
      <c r="I2" s="33"/>
      <c r="J2" s="33"/>
      <c r="K2" s="10"/>
      <c r="L2" s="11"/>
      <c r="M2" s="34"/>
      <c r="N2" s="34"/>
      <c r="O2" s="34"/>
      <c r="P2" s="34"/>
      <c r="Q2" s="34"/>
      <c r="R2" s="45"/>
      <c r="S2" s="45"/>
      <c r="T2" s="45"/>
      <c r="U2" s="46"/>
      <c r="V2" s="46"/>
    </row>
    <row r="3" s="2" customFormat="1" ht="35.1" customHeight="1" spans="1:22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17" t="s">
        <v>10</v>
      </c>
      <c r="J3" s="35" t="s">
        <v>11</v>
      </c>
      <c r="K3" s="36" t="s">
        <v>12</v>
      </c>
      <c r="L3" s="37" t="s">
        <v>13</v>
      </c>
      <c r="M3" s="35"/>
      <c r="N3" s="35"/>
      <c r="O3" s="35"/>
      <c r="P3" s="35"/>
      <c r="Q3" s="35"/>
      <c r="R3" s="35" t="s">
        <v>14</v>
      </c>
      <c r="S3" s="35" t="s">
        <v>15</v>
      </c>
      <c r="T3" s="35" t="s">
        <v>16</v>
      </c>
      <c r="U3" s="35" t="s">
        <v>17</v>
      </c>
      <c r="V3" s="35" t="s">
        <v>18</v>
      </c>
    </row>
    <row r="4" s="2" customFormat="1" ht="63" customHeight="1" spans="1:22">
      <c r="A4" s="17"/>
      <c r="B4" s="17"/>
      <c r="C4" s="17"/>
      <c r="D4" s="17"/>
      <c r="E4" s="17"/>
      <c r="F4" s="17"/>
      <c r="G4" s="17"/>
      <c r="H4" s="18"/>
      <c r="I4" s="17"/>
      <c r="J4" s="35"/>
      <c r="K4" s="36"/>
      <c r="L4" s="35" t="s">
        <v>19</v>
      </c>
      <c r="M4" s="35" t="s">
        <v>20</v>
      </c>
      <c r="N4" s="35" t="s">
        <v>21</v>
      </c>
      <c r="O4" s="35" t="s">
        <v>22</v>
      </c>
      <c r="P4" s="35" t="s">
        <v>23</v>
      </c>
      <c r="Q4" s="35" t="s">
        <v>24</v>
      </c>
      <c r="R4" s="35"/>
      <c r="S4" s="35"/>
      <c r="T4" s="35"/>
      <c r="U4" s="35"/>
      <c r="V4" s="35"/>
    </row>
    <row r="5" s="3" customFormat="1" ht="75.95" customHeight="1" spans="1:22">
      <c r="A5" s="19" t="s">
        <v>25</v>
      </c>
      <c r="B5" s="20"/>
      <c r="C5" s="20"/>
      <c r="D5" s="20"/>
      <c r="E5" s="20"/>
      <c r="F5" s="20"/>
      <c r="G5" s="20"/>
      <c r="H5" s="21"/>
      <c r="I5" s="38"/>
      <c r="J5" s="38"/>
      <c r="K5" s="39">
        <f>SUM(K6:K51)</f>
        <v>36032.0748</v>
      </c>
      <c r="L5" s="39">
        <f>SUM(L6:L51)</f>
        <v>17714.9267</v>
      </c>
      <c r="M5" s="39">
        <f>SUM(M6:M51)</f>
        <v>8502.9681</v>
      </c>
      <c r="N5" s="39"/>
      <c r="O5" s="39">
        <f>SUM(O6:O51)</f>
        <v>7001</v>
      </c>
      <c r="P5" s="39">
        <f>SUM(P6:P51)</f>
        <v>2814.18</v>
      </c>
      <c r="Q5" s="47"/>
      <c r="R5" s="47"/>
      <c r="S5" s="47"/>
      <c r="T5" s="47"/>
      <c r="U5" s="47"/>
      <c r="V5" s="47"/>
    </row>
    <row r="6" s="4" customFormat="1" ht="198" spans="1:22">
      <c r="A6" s="22">
        <v>1</v>
      </c>
      <c r="B6" s="23" t="s">
        <v>26</v>
      </c>
      <c r="C6" s="23" t="s">
        <v>27</v>
      </c>
      <c r="D6" s="23" t="s">
        <v>28</v>
      </c>
      <c r="E6" s="23" t="s">
        <v>29</v>
      </c>
      <c r="F6" s="23" t="s">
        <v>30</v>
      </c>
      <c r="G6" s="23" t="s">
        <v>31</v>
      </c>
      <c r="H6" s="23" t="s">
        <v>32</v>
      </c>
      <c r="I6" s="23" t="s">
        <v>33</v>
      </c>
      <c r="J6" s="23">
        <v>9.59</v>
      </c>
      <c r="K6" s="40">
        <f>L6+M6+N6+O6+P6</f>
        <v>503</v>
      </c>
      <c r="L6" s="23">
        <v>472</v>
      </c>
      <c r="M6" s="23"/>
      <c r="N6" s="23"/>
      <c r="O6" s="23"/>
      <c r="P6" s="23">
        <v>31</v>
      </c>
      <c r="Q6" s="23">
        <v>704</v>
      </c>
      <c r="R6" s="29" t="s">
        <v>34</v>
      </c>
      <c r="S6" s="29" t="s">
        <v>35</v>
      </c>
      <c r="T6" s="48" t="s">
        <v>36</v>
      </c>
      <c r="U6" s="49">
        <v>45245</v>
      </c>
      <c r="V6" s="24" t="s">
        <v>37</v>
      </c>
    </row>
    <row r="7" s="4" customFormat="1" ht="231" spans="1:22">
      <c r="A7" s="22">
        <v>2</v>
      </c>
      <c r="B7" s="23" t="s">
        <v>38</v>
      </c>
      <c r="C7" s="23" t="s">
        <v>39</v>
      </c>
      <c r="D7" s="23" t="s">
        <v>28</v>
      </c>
      <c r="E7" s="23" t="s">
        <v>40</v>
      </c>
      <c r="F7" s="23" t="s">
        <v>30</v>
      </c>
      <c r="G7" s="23" t="s">
        <v>41</v>
      </c>
      <c r="H7" s="23" t="s">
        <v>42</v>
      </c>
      <c r="I7" s="23" t="s">
        <v>43</v>
      </c>
      <c r="J7" s="23">
        <v>6280</v>
      </c>
      <c r="K7" s="40">
        <v>1491.37</v>
      </c>
      <c r="L7" s="23">
        <v>542.74</v>
      </c>
      <c r="M7" s="23">
        <v>841.96</v>
      </c>
      <c r="N7" s="23"/>
      <c r="O7" s="23"/>
      <c r="P7" s="23">
        <v>106.67</v>
      </c>
      <c r="Q7" s="23">
        <v>1014</v>
      </c>
      <c r="R7" s="29" t="s">
        <v>34</v>
      </c>
      <c r="S7" s="29" t="s">
        <v>35</v>
      </c>
      <c r="T7" s="48" t="s">
        <v>44</v>
      </c>
      <c r="U7" s="49">
        <v>45245</v>
      </c>
      <c r="V7" s="24" t="s">
        <v>37</v>
      </c>
    </row>
    <row r="8" s="4" customFormat="1" ht="206" customHeight="1" spans="1:22">
      <c r="A8" s="22">
        <v>3</v>
      </c>
      <c r="B8" s="24" t="s">
        <v>45</v>
      </c>
      <c r="C8" s="24" t="s">
        <v>46</v>
      </c>
      <c r="D8" s="24" t="s">
        <v>47</v>
      </c>
      <c r="E8" s="24" t="s">
        <v>48</v>
      </c>
      <c r="F8" s="24" t="s">
        <v>30</v>
      </c>
      <c r="G8" s="24" t="s">
        <v>49</v>
      </c>
      <c r="H8" s="25" t="s">
        <v>50</v>
      </c>
      <c r="I8" s="24" t="s">
        <v>51</v>
      </c>
      <c r="J8" s="24">
        <v>23995</v>
      </c>
      <c r="K8" s="41">
        <f>L8+M8+N8+O8+P8</f>
        <v>4316</v>
      </c>
      <c r="L8" s="24"/>
      <c r="M8" s="24"/>
      <c r="N8" s="24"/>
      <c r="O8" s="24">
        <v>4000</v>
      </c>
      <c r="P8" s="24">
        <v>316</v>
      </c>
      <c r="Q8" s="24">
        <v>9233</v>
      </c>
      <c r="R8" s="24" t="s">
        <v>34</v>
      </c>
      <c r="S8" s="24" t="s">
        <v>52</v>
      </c>
      <c r="T8" s="24" t="s">
        <v>53</v>
      </c>
      <c r="U8" s="49">
        <v>45248</v>
      </c>
      <c r="V8" s="24" t="s">
        <v>37</v>
      </c>
    </row>
    <row r="9" s="4" customFormat="1" ht="198" spans="1:22">
      <c r="A9" s="22">
        <v>4</v>
      </c>
      <c r="B9" s="24" t="s">
        <v>54</v>
      </c>
      <c r="C9" s="24" t="s">
        <v>55</v>
      </c>
      <c r="D9" s="24" t="s">
        <v>28</v>
      </c>
      <c r="E9" s="24" t="s">
        <v>40</v>
      </c>
      <c r="F9" s="24" t="s">
        <v>30</v>
      </c>
      <c r="G9" s="24" t="s">
        <v>41</v>
      </c>
      <c r="H9" s="24" t="s">
        <v>56</v>
      </c>
      <c r="I9" s="24" t="s">
        <v>43</v>
      </c>
      <c r="J9" s="24">
        <v>1500</v>
      </c>
      <c r="K9" s="41">
        <f>L9+M9+N9+O9+P9</f>
        <v>1100</v>
      </c>
      <c r="L9" s="24">
        <v>1000</v>
      </c>
      <c r="M9" s="24"/>
      <c r="N9" s="24"/>
      <c r="O9" s="24"/>
      <c r="P9" s="24">
        <v>100</v>
      </c>
      <c r="Q9" s="24">
        <v>1014</v>
      </c>
      <c r="R9" s="50" t="s">
        <v>34</v>
      </c>
      <c r="S9" s="50" t="s">
        <v>35</v>
      </c>
      <c r="T9" s="25" t="s">
        <v>57</v>
      </c>
      <c r="U9" s="49">
        <v>45248</v>
      </c>
      <c r="V9" s="24" t="s">
        <v>37</v>
      </c>
    </row>
    <row r="10" s="4" customFormat="1" ht="231" spans="1:22">
      <c r="A10" s="22">
        <v>5</v>
      </c>
      <c r="B10" s="24" t="s">
        <v>58</v>
      </c>
      <c r="C10" s="24" t="s">
        <v>59</v>
      </c>
      <c r="D10" s="24" t="s">
        <v>28</v>
      </c>
      <c r="E10" s="24" t="s">
        <v>60</v>
      </c>
      <c r="F10" s="24" t="s">
        <v>30</v>
      </c>
      <c r="G10" s="24" t="s">
        <v>61</v>
      </c>
      <c r="H10" s="24" t="s">
        <v>62</v>
      </c>
      <c r="I10" s="24" t="s">
        <v>63</v>
      </c>
      <c r="J10" s="24">
        <v>20</v>
      </c>
      <c r="K10" s="41">
        <f>L10+M10+N10+O10+P10</f>
        <v>1063</v>
      </c>
      <c r="L10" s="24">
        <v>966</v>
      </c>
      <c r="M10" s="24"/>
      <c r="N10" s="24"/>
      <c r="O10" s="24"/>
      <c r="P10" s="24">
        <v>97</v>
      </c>
      <c r="Q10" s="24">
        <v>1265</v>
      </c>
      <c r="R10" s="50" t="s">
        <v>34</v>
      </c>
      <c r="S10" s="50" t="s">
        <v>35</v>
      </c>
      <c r="T10" s="25" t="s">
        <v>64</v>
      </c>
      <c r="U10" s="49">
        <v>45248</v>
      </c>
      <c r="V10" s="24" t="s">
        <v>37</v>
      </c>
    </row>
    <row r="11" s="4" customFormat="1" ht="198" spans="1:22">
      <c r="A11" s="22">
        <v>6</v>
      </c>
      <c r="B11" s="24" t="s">
        <v>65</v>
      </c>
      <c r="C11" s="24" t="s">
        <v>66</v>
      </c>
      <c r="D11" s="24" t="s">
        <v>47</v>
      </c>
      <c r="E11" s="24" t="s">
        <v>48</v>
      </c>
      <c r="F11" s="24" t="s">
        <v>30</v>
      </c>
      <c r="G11" s="24" t="s">
        <v>41</v>
      </c>
      <c r="H11" s="24" t="s">
        <v>67</v>
      </c>
      <c r="I11" s="24" t="s">
        <v>43</v>
      </c>
      <c r="J11" s="24">
        <v>35000</v>
      </c>
      <c r="K11" s="41">
        <f>L11+M11+N11+O11+P11</f>
        <v>440</v>
      </c>
      <c r="L11" s="24">
        <v>400</v>
      </c>
      <c r="M11" s="24"/>
      <c r="N11" s="24"/>
      <c r="O11" s="24"/>
      <c r="P11" s="41">
        <v>40</v>
      </c>
      <c r="Q11" s="24">
        <v>1014</v>
      </c>
      <c r="R11" s="24" t="s">
        <v>68</v>
      </c>
      <c r="S11" s="24" t="s">
        <v>69</v>
      </c>
      <c r="T11" s="25" t="s">
        <v>70</v>
      </c>
      <c r="U11" s="49">
        <v>45248</v>
      </c>
      <c r="V11" s="24" t="s">
        <v>37</v>
      </c>
    </row>
    <row r="12" s="5" customFormat="1" ht="132" spans="1:22">
      <c r="A12" s="22">
        <v>7</v>
      </c>
      <c r="B12" s="24" t="s">
        <v>71</v>
      </c>
      <c r="C12" s="24" t="s">
        <v>72</v>
      </c>
      <c r="D12" s="24" t="s">
        <v>47</v>
      </c>
      <c r="E12" s="24" t="s">
        <v>73</v>
      </c>
      <c r="F12" s="24" t="s">
        <v>74</v>
      </c>
      <c r="G12" s="24" t="s">
        <v>75</v>
      </c>
      <c r="H12" s="24" t="s">
        <v>76</v>
      </c>
      <c r="I12" s="24" t="s">
        <v>33</v>
      </c>
      <c r="J12" s="24">
        <v>77</v>
      </c>
      <c r="K12" s="41">
        <f>L12+M12+N12+O12+P12</f>
        <v>1870</v>
      </c>
      <c r="L12" s="24"/>
      <c r="M12" s="24">
        <v>1700</v>
      </c>
      <c r="N12" s="24"/>
      <c r="O12" s="24"/>
      <c r="P12" s="24">
        <v>170</v>
      </c>
      <c r="Q12" s="24">
        <v>13189</v>
      </c>
      <c r="R12" s="50" t="s">
        <v>34</v>
      </c>
      <c r="S12" s="50" t="s">
        <v>35</v>
      </c>
      <c r="T12" s="25" t="s">
        <v>77</v>
      </c>
      <c r="U12" s="49">
        <v>45248</v>
      </c>
      <c r="V12" s="24" t="s">
        <v>37</v>
      </c>
    </row>
    <row r="13" s="6" customFormat="1" ht="132" spans="1:22">
      <c r="A13" s="22">
        <v>8</v>
      </c>
      <c r="B13" s="23" t="s">
        <v>78</v>
      </c>
      <c r="C13" s="23" t="s">
        <v>79</v>
      </c>
      <c r="D13" s="23" t="s">
        <v>28</v>
      </c>
      <c r="E13" s="23" t="s">
        <v>29</v>
      </c>
      <c r="F13" s="23" t="s">
        <v>30</v>
      </c>
      <c r="G13" s="23" t="s">
        <v>80</v>
      </c>
      <c r="H13" s="23" t="s">
        <v>81</v>
      </c>
      <c r="I13" s="23" t="s">
        <v>33</v>
      </c>
      <c r="J13" s="23">
        <v>7.338</v>
      </c>
      <c r="K13" s="40">
        <v>1378.72</v>
      </c>
      <c r="L13" s="23">
        <v>1103.77</v>
      </c>
      <c r="M13" s="23"/>
      <c r="N13" s="23"/>
      <c r="O13" s="23"/>
      <c r="P13" s="23">
        <v>274.95</v>
      </c>
      <c r="Q13" s="23">
        <v>561</v>
      </c>
      <c r="R13" s="29" t="s">
        <v>34</v>
      </c>
      <c r="S13" s="29" t="s">
        <v>35</v>
      </c>
      <c r="T13" s="48" t="s">
        <v>82</v>
      </c>
      <c r="U13" s="51">
        <v>45245</v>
      </c>
      <c r="V13" s="23" t="s">
        <v>37</v>
      </c>
    </row>
    <row r="14" s="4" customFormat="1" ht="132" spans="1:22">
      <c r="A14" s="22">
        <v>9</v>
      </c>
      <c r="B14" s="24" t="s">
        <v>83</v>
      </c>
      <c r="C14" s="24" t="s">
        <v>84</v>
      </c>
      <c r="D14" s="24" t="s">
        <v>47</v>
      </c>
      <c r="E14" s="24" t="s">
        <v>48</v>
      </c>
      <c r="F14" s="24" t="s">
        <v>30</v>
      </c>
      <c r="G14" s="24" t="s">
        <v>85</v>
      </c>
      <c r="H14" s="24" t="s">
        <v>86</v>
      </c>
      <c r="I14" s="24" t="s">
        <v>33</v>
      </c>
      <c r="J14" s="24">
        <v>10</v>
      </c>
      <c r="K14" s="41">
        <f t="shared" ref="K14:K27" si="0">L14+M14+N14+O14+P14</f>
        <v>330</v>
      </c>
      <c r="L14" s="24"/>
      <c r="M14" s="24">
        <v>300</v>
      </c>
      <c r="N14" s="24"/>
      <c r="O14" s="24"/>
      <c r="P14" s="24">
        <v>30</v>
      </c>
      <c r="Q14" s="24">
        <v>1254</v>
      </c>
      <c r="R14" s="50" t="s">
        <v>34</v>
      </c>
      <c r="S14" s="50" t="s">
        <v>35</v>
      </c>
      <c r="T14" s="25" t="s">
        <v>87</v>
      </c>
      <c r="U14" s="49">
        <v>45248</v>
      </c>
      <c r="V14" s="24" t="s">
        <v>37</v>
      </c>
    </row>
    <row r="15" s="4" customFormat="1" ht="165" spans="1:22">
      <c r="A15" s="22">
        <v>10</v>
      </c>
      <c r="B15" s="24" t="s">
        <v>88</v>
      </c>
      <c r="C15" s="24" t="s">
        <v>89</v>
      </c>
      <c r="D15" s="24" t="s">
        <v>47</v>
      </c>
      <c r="E15" s="24" t="s">
        <v>48</v>
      </c>
      <c r="F15" s="24" t="s">
        <v>30</v>
      </c>
      <c r="G15" s="24" t="s">
        <v>90</v>
      </c>
      <c r="H15" s="24" t="s">
        <v>91</v>
      </c>
      <c r="I15" s="24" t="s">
        <v>51</v>
      </c>
      <c r="J15" s="24">
        <v>15228</v>
      </c>
      <c r="K15" s="41">
        <f t="shared" si="0"/>
        <v>1680</v>
      </c>
      <c r="L15" s="24"/>
      <c r="M15" s="24">
        <v>1600</v>
      </c>
      <c r="N15" s="24"/>
      <c r="O15" s="24"/>
      <c r="P15" s="24">
        <v>80</v>
      </c>
      <c r="Q15" s="24">
        <v>545</v>
      </c>
      <c r="R15" s="50" t="s">
        <v>34</v>
      </c>
      <c r="S15" s="50" t="s">
        <v>35</v>
      </c>
      <c r="T15" s="25" t="s">
        <v>92</v>
      </c>
      <c r="U15" s="49">
        <v>45248</v>
      </c>
      <c r="V15" s="24" t="s">
        <v>37</v>
      </c>
    </row>
    <row r="16" s="6" customFormat="1" ht="231" spans="1:22">
      <c r="A16" s="22">
        <v>11</v>
      </c>
      <c r="B16" s="23" t="s">
        <v>93</v>
      </c>
      <c r="C16" s="23" t="s">
        <v>94</v>
      </c>
      <c r="D16" s="23" t="s">
        <v>28</v>
      </c>
      <c r="E16" s="23" t="s">
        <v>29</v>
      </c>
      <c r="F16" s="23" t="s">
        <v>30</v>
      </c>
      <c r="G16" s="23" t="s">
        <v>95</v>
      </c>
      <c r="H16" s="23" t="s">
        <v>96</v>
      </c>
      <c r="I16" s="23" t="s">
        <v>33</v>
      </c>
      <c r="J16" s="23">
        <v>14.26</v>
      </c>
      <c r="K16" s="40">
        <v>1772.5</v>
      </c>
      <c r="L16" s="23">
        <v>1705.5</v>
      </c>
      <c r="M16" s="23"/>
      <c r="N16" s="23"/>
      <c r="O16" s="23"/>
      <c r="P16" s="23">
        <v>67</v>
      </c>
      <c r="Q16" s="23">
        <v>545</v>
      </c>
      <c r="R16" s="29" t="s">
        <v>34</v>
      </c>
      <c r="S16" s="29" t="s">
        <v>35</v>
      </c>
      <c r="T16" s="48" t="s">
        <v>97</v>
      </c>
      <c r="U16" s="51">
        <v>45245</v>
      </c>
      <c r="V16" s="23" t="s">
        <v>37</v>
      </c>
    </row>
    <row r="17" s="6" customFormat="1" ht="198" spans="1:22">
      <c r="A17" s="22">
        <v>12</v>
      </c>
      <c r="B17" s="23" t="s">
        <v>98</v>
      </c>
      <c r="C17" s="23" t="s">
        <v>99</v>
      </c>
      <c r="D17" s="23" t="s">
        <v>28</v>
      </c>
      <c r="E17" s="23" t="s">
        <v>100</v>
      </c>
      <c r="F17" s="23" t="s">
        <v>30</v>
      </c>
      <c r="G17" s="23" t="s">
        <v>101</v>
      </c>
      <c r="H17" s="23" t="s">
        <v>102</v>
      </c>
      <c r="I17" s="23" t="s">
        <v>33</v>
      </c>
      <c r="J17" s="23">
        <v>2700</v>
      </c>
      <c r="K17" s="40">
        <v>147</v>
      </c>
      <c r="L17" s="23">
        <v>147</v>
      </c>
      <c r="M17" s="23"/>
      <c r="N17" s="23"/>
      <c r="O17" s="23"/>
      <c r="P17" s="23"/>
      <c r="Q17" s="23">
        <v>467</v>
      </c>
      <c r="R17" s="23" t="s">
        <v>68</v>
      </c>
      <c r="S17" s="23" t="s">
        <v>69</v>
      </c>
      <c r="T17" s="48" t="s">
        <v>103</v>
      </c>
      <c r="U17" s="51">
        <v>45245</v>
      </c>
      <c r="V17" s="23" t="s">
        <v>37</v>
      </c>
    </row>
    <row r="18" s="6" customFormat="1" ht="198" spans="1:22">
      <c r="A18" s="22">
        <v>13</v>
      </c>
      <c r="B18" s="23" t="s">
        <v>104</v>
      </c>
      <c r="C18" s="23" t="s">
        <v>105</v>
      </c>
      <c r="D18" s="23" t="s">
        <v>28</v>
      </c>
      <c r="E18" s="23" t="s">
        <v>100</v>
      </c>
      <c r="F18" s="23" t="s">
        <v>30</v>
      </c>
      <c r="G18" s="23" t="s">
        <v>106</v>
      </c>
      <c r="H18" s="23" t="s">
        <v>107</v>
      </c>
      <c r="I18" s="23" t="s">
        <v>108</v>
      </c>
      <c r="J18" s="23">
        <v>1</v>
      </c>
      <c r="K18" s="40">
        <v>300</v>
      </c>
      <c r="L18" s="23">
        <v>300</v>
      </c>
      <c r="M18" s="23"/>
      <c r="N18" s="23"/>
      <c r="O18" s="23"/>
      <c r="P18" s="23"/>
      <c r="Q18" s="23">
        <v>467</v>
      </c>
      <c r="R18" s="23" t="s">
        <v>68</v>
      </c>
      <c r="S18" s="23" t="s">
        <v>69</v>
      </c>
      <c r="T18" s="48" t="s">
        <v>109</v>
      </c>
      <c r="U18" s="51">
        <v>45245</v>
      </c>
      <c r="V18" s="23" t="s">
        <v>37</v>
      </c>
    </row>
    <row r="19" s="4" customFormat="1" ht="376" customHeight="1" spans="1:22">
      <c r="A19" s="22">
        <v>14</v>
      </c>
      <c r="B19" s="24" t="s">
        <v>110</v>
      </c>
      <c r="C19" s="24" t="s">
        <v>111</v>
      </c>
      <c r="D19" s="24" t="s">
        <v>28</v>
      </c>
      <c r="E19" s="24" t="s">
        <v>29</v>
      </c>
      <c r="F19" s="24" t="s">
        <v>30</v>
      </c>
      <c r="G19" s="24" t="s">
        <v>112</v>
      </c>
      <c r="H19" s="24" t="s">
        <v>113</v>
      </c>
      <c r="I19" s="24" t="s">
        <v>33</v>
      </c>
      <c r="J19" s="24">
        <v>22.87</v>
      </c>
      <c r="K19" s="41">
        <f t="shared" si="0"/>
        <v>1760</v>
      </c>
      <c r="L19" s="24">
        <v>1600</v>
      </c>
      <c r="M19" s="24"/>
      <c r="N19" s="24"/>
      <c r="O19" s="24"/>
      <c r="P19" s="24">
        <v>160</v>
      </c>
      <c r="Q19" s="24">
        <v>1618</v>
      </c>
      <c r="R19" s="50" t="s">
        <v>34</v>
      </c>
      <c r="S19" s="50" t="s">
        <v>35</v>
      </c>
      <c r="T19" s="25" t="s">
        <v>114</v>
      </c>
      <c r="U19" s="49">
        <v>45248</v>
      </c>
      <c r="V19" s="24" t="s">
        <v>37</v>
      </c>
    </row>
    <row r="20" s="4" customFormat="1" ht="231" spans="1:22">
      <c r="A20" s="22">
        <v>15</v>
      </c>
      <c r="B20" s="24" t="s">
        <v>115</v>
      </c>
      <c r="C20" s="24" t="s">
        <v>116</v>
      </c>
      <c r="D20" s="24" t="s">
        <v>28</v>
      </c>
      <c r="E20" s="24" t="s">
        <v>29</v>
      </c>
      <c r="F20" s="24" t="s">
        <v>30</v>
      </c>
      <c r="G20" s="24" t="s">
        <v>117</v>
      </c>
      <c r="H20" s="24" t="s">
        <v>118</v>
      </c>
      <c r="I20" s="24" t="s">
        <v>33</v>
      </c>
      <c r="J20" s="24">
        <v>11.8</v>
      </c>
      <c r="K20" s="41">
        <f t="shared" si="0"/>
        <v>830</v>
      </c>
      <c r="L20" s="24">
        <v>800</v>
      </c>
      <c r="M20" s="24"/>
      <c r="N20" s="24"/>
      <c r="O20" s="24"/>
      <c r="P20" s="24">
        <v>30</v>
      </c>
      <c r="Q20" s="24">
        <v>1811</v>
      </c>
      <c r="R20" s="50" t="s">
        <v>34</v>
      </c>
      <c r="S20" s="50" t="s">
        <v>35</v>
      </c>
      <c r="T20" s="25" t="s">
        <v>119</v>
      </c>
      <c r="U20" s="49">
        <v>45248</v>
      </c>
      <c r="V20" s="24" t="s">
        <v>37</v>
      </c>
    </row>
    <row r="21" s="4" customFormat="1" ht="231" spans="1:22">
      <c r="A21" s="22">
        <v>16</v>
      </c>
      <c r="B21" s="24" t="s">
        <v>120</v>
      </c>
      <c r="C21" s="24" t="s">
        <v>121</v>
      </c>
      <c r="D21" s="24" t="s">
        <v>28</v>
      </c>
      <c r="E21" s="24" t="s">
        <v>122</v>
      </c>
      <c r="F21" s="24" t="s">
        <v>30</v>
      </c>
      <c r="G21" s="24" t="s">
        <v>117</v>
      </c>
      <c r="H21" s="24" t="s">
        <v>123</v>
      </c>
      <c r="I21" s="24" t="s">
        <v>43</v>
      </c>
      <c r="J21" s="24">
        <v>2800</v>
      </c>
      <c r="K21" s="41">
        <f t="shared" si="0"/>
        <v>945</v>
      </c>
      <c r="L21" s="24">
        <v>900</v>
      </c>
      <c r="M21" s="24"/>
      <c r="N21" s="24"/>
      <c r="O21" s="24"/>
      <c r="P21" s="24">
        <v>45</v>
      </c>
      <c r="Q21" s="24">
        <v>1811</v>
      </c>
      <c r="R21" s="50" t="s">
        <v>34</v>
      </c>
      <c r="S21" s="50" t="s">
        <v>35</v>
      </c>
      <c r="T21" s="25" t="s">
        <v>124</v>
      </c>
      <c r="U21" s="49">
        <v>45248</v>
      </c>
      <c r="V21" s="24" t="s">
        <v>37</v>
      </c>
    </row>
    <row r="22" s="4" customFormat="1" ht="231" spans="1:22">
      <c r="A22" s="22">
        <v>17</v>
      </c>
      <c r="B22" s="24" t="s">
        <v>125</v>
      </c>
      <c r="C22" s="24" t="s">
        <v>126</v>
      </c>
      <c r="D22" s="24" t="s">
        <v>28</v>
      </c>
      <c r="E22" s="24" t="s">
        <v>29</v>
      </c>
      <c r="F22" s="24" t="s">
        <v>30</v>
      </c>
      <c r="G22" s="24" t="s">
        <v>127</v>
      </c>
      <c r="H22" s="24" t="s">
        <v>128</v>
      </c>
      <c r="I22" s="24" t="s">
        <v>33</v>
      </c>
      <c r="J22" s="24">
        <v>1.5</v>
      </c>
      <c r="K22" s="41">
        <f t="shared" si="0"/>
        <v>330</v>
      </c>
      <c r="L22" s="24">
        <v>300</v>
      </c>
      <c r="M22" s="24"/>
      <c r="N22" s="24"/>
      <c r="O22" s="24"/>
      <c r="P22" s="24">
        <v>30</v>
      </c>
      <c r="Q22" s="24">
        <v>706</v>
      </c>
      <c r="R22" s="50" t="s">
        <v>34</v>
      </c>
      <c r="S22" s="50" t="s">
        <v>35</v>
      </c>
      <c r="T22" s="25" t="s">
        <v>129</v>
      </c>
      <c r="U22" s="49">
        <v>45248</v>
      </c>
      <c r="V22" s="24" t="s">
        <v>37</v>
      </c>
    </row>
    <row r="23" s="4" customFormat="1" ht="132" spans="1:22">
      <c r="A23" s="22">
        <v>18</v>
      </c>
      <c r="B23" s="24" t="s">
        <v>130</v>
      </c>
      <c r="C23" s="24" t="s">
        <v>131</v>
      </c>
      <c r="D23" s="24" t="s">
        <v>47</v>
      </c>
      <c r="E23" s="24" t="s">
        <v>48</v>
      </c>
      <c r="F23" s="24" t="s">
        <v>30</v>
      </c>
      <c r="G23" s="24" t="s">
        <v>132</v>
      </c>
      <c r="H23" s="24" t="s">
        <v>133</v>
      </c>
      <c r="I23" s="24" t="s">
        <v>51</v>
      </c>
      <c r="J23" s="24">
        <v>5800</v>
      </c>
      <c r="K23" s="41">
        <f t="shared" si="0"/>
        <v>1130.6</v>
      </c>
      <c r="L23" s="24"/>
      <c r="M23" s="24"/>
      <c r="N23" s="24"/>
      <c r="O23" s="24">
        <v>1000</v>
      </c>
      <c r="P23" s="24">
        <v>130.6</v>
      </c>
      <c r="Q23" s="24">
        <v>2240</v>
      </c>
      <c r="R23" s="50" t="s">
        <v>34</v>
      </c>
      <c r="S23" s="50" t="s">
        <v>35</v>
      </c>
      <c r="T23" s="25" t="s">
        <v>134</v>
      </c>
      <c r="U23" s="49">
        <v>45248</v>
      </c>
      <c r="V23" s="24" t="s">
        <v>37</v>
      </c>
    </row>
    <row r="24" s="4" customFormat="1" ht="165" spans="1:22">
      <c r="A24" s="22">
        <v>19</v>
      </c>
      <c r="B24" s="24" t="s">
        <v>135</v>
      </c>
      <c r="C24" s="24" t="s">
        <v>136</v>
      </c>
      <c r="D24" s="24" t="s">
        <v>47</v>
      </c>
      <c r="E24" s="24" t="s">
        <v>48</v>
      </c>
      <c r="F24" s="24" t="s">
        <v>30</v>
      </c>
      <c r="G24" s="24" t="s">
        <v>137</v>
      </c>
      <c r="H24" s="24" t="s">
        <v>138</v>
      </c>
      <c r="I24" s="41" t="s">
        <v>51</v>
      </c>
      <c r="J24" s="41">
        <v>100000</v>
      </c>
      <c r="K24" s="41">
        <f t="shared" si="0"/>
        <v>1130</v>
      </c>
      <c r="L24" s="24"/>
      <c r="M24" s="24">
        <v>1000</v>
      </c>
      <c r="N24" s="24"/>
      <c r="O24" s="24"/>
      <c r="P24" s="24">
        <v>130</v>
      </c>
      <c r="Q24" s="24">
        <v>2782</v>
      </c>
      <c r="R24" s="50" t="s">
        <v>34</v>
      </c>
      <c r="S24" s="50" t="s">
        <v>35</v>
      </c>
      <c r="T24" s="25" t="s">
        <v>139</v>
      </c>
      <c r="U24" s="49">
        <v>45248</v>
      </c>
      <c r="V24" s="24" t="s">
        <v>37</v>
      </c>
    </row>
    <row r="25" s="7" customFormat="1" ht="231" spans="1:22">
      <c r="A25" s="22">
        <v>20</v>
      </c>
      <c r="B25" s="23" t="s">
        <v>140</v>
      </c>
      <c r="C25" s="23" t="s">
        <v>141</v>
      </c>
      <c r="D25" s="23" t="s">
        <v>28</v>
      </c>
      <c r="E25" s="23" t="s">
        <v>40</v>
      </c>
      <c r="F25" s="23" t="s">
        <v>30</v>
      </c>
      <c r="G25" s="23" t="s">
        <v>142</v>
      </c>
      <c r="H25" s="23" t="s">
        <v>143</v>
      </c>
      <c r="I25" s="23" t="s">
        <v>43</v>
      </c>
      <c r="J25" s="23">
        <v>300</v>
      </c>
      <c r="K25" s="40">
        <f t="shared" si="0"/>
        <v>613</v>
      </c>
      <c r="L25" s="23">
        <v>557.99</v>
      </c>
      <c r="M25" s="23"/>
      <c r="N25" s="23"/>
      <c r="O25" s="23"/>
      <c r="P25" s="23">
        <v>55.01</v>
      </c>
      <c r="Q25" s="23">
        <v>3189</v>
      </c>
      <c r="R25" s="29" t="s">
        <v>34</v>
      </c>
      <c r="S25" s="29" t="s">
        <v>35</v>
      </c>
      <c r="T25" s="48" t="s">
        <v>144</v>
      </c>
      <c r="U25" s="49">
        <v>45245</v>
      </c>
      <c r="V25" s="24" t="s">
        <v>37</v>
      </c>
    </row>
    <row r="26" s="7" customFormat="1" ht="165" spans="1:22">
      <c r="A26" s="22">
        <v>21</v>
      </c>
      <c r="B26" s="24" t="s">
        <v>145</v>
      </c>
      <c r="C26" s="24" t="s">
        <v>146</v>
      </c>
      <c r="D26" s="24" t="s">
        <v>47</v>
      </c>
      <c r="E26" s="24" t="s">
        <v>48</v>
      </c>
      <c r="F26" s="24" t="s">
        <v>30</v>
      </c>
      <c r="G26" s="24" t="s">
        <v>147</v>
      </c>
      <c r="H26" s="24" t="s">
        <v>148</v>
      </c>
      <c r="I26" s="24" t="s">
        <v>51</v>
      </c>
      <c r="J26" s="24">
        <v>400</v>
      </c>
      <c r="K26" s="41">
        <f t="shared" si="0"/>
        <v>52</v>
      </c>
      <c r="L26" s="24">
        <v>50</v>
      </c>
      <c r="M26" s="24"/>
      <c r="N26" s="24"/>
      <c r="O26" s="24"/>
      <c r="P26" s="24">
        <v>2</v>
      </c>
      <c r="Q26" s="24">
        <v>766</v>
      </c>
      <c r="R26" s="50" t="s">
        <v>34</v>
      </c>
      <c r="S26" s="50" t="s">
        <v>35</v>
      </c>
      <c r="T26" s="25" t="s">
        <v>149</v>
      </c>
      <c r="U26" s="49">
        <v>45248</v>
      </c>
      <c r="V26" s="24" t="s">
        <v>37</v>
      </c>
    </row>
    <row r="27" s="7" customFormat="1" ht="150" customHeight="1" spans="1:22">
      <c r="A27" s="22">
        <v>22</v>
      </c>
      <c r="B27" s="23" t="s">
        <v>150</v>
      </c>
      <c r="C27" s="23" t="s">
        <v>151</v>
      </c>
      <c r="D27" s="23" t="s">
        <v>28</v>
      </c>
      <c r="E27" s="23" t="s">
        <v>29</v>
      </c>
      <c r="F27" s="23" t="s">
        <v>30</v>
      </c>
      <c r="G27" s="23" t="s">
        <v>152</v>
      </c>
      <c r="H27" s="23" t="s">
        <v>153</v>
      </c>
      <c r="I27" s="23" t="s">
        <v>63</v>
      </c>
      <c r="J27" s="23">
        <v>4903</v>
      </c>
      <c r="K27" s="40">
        <f t="shared" si="0"/>
        <v>970</v>
      </c>
      <c r="L27" s="23">
        <v>883</v>
      </c>
      <c r="M27" s="23"/>
      <c r="N27" s="23"/>
      <c r="O27" s="23"/>
      <c r="P27" s="23">
        <v>87</v>
      </c>
      <c r="Q27" s="23">
        <v>294</v>
      </c>
      <c r="R27" s="23" t="s">
        <v>154</v>
      </c>
      <c r="S27" s="23" t="s">
        <v>69</v>
      </c>
      <c r="T27" s="48" t="s">
        <v>155</v>
      </c>
      <c r="U27" s="52">
        <v>45245</v>
      </c>
      <c r="V27" s="24" t="s">
        <v>37</v>
      </c>
    </row>
    <row r="28" s="7" customFormat="1" ht="198" spans="1:22">
      <c r="A28" s="22">
        <v>23</v>
      </c>
      <c r="B28" s="24" t="s">
        <v>156</v>
      </c>
      <c r="C28" s="24" t="s">
        <v>157</v>
      </c>
      <c r="D28" s="24" t="s">
        <v>47</v>
      </c>
      <c r="E28" s="24" t="s">
        <v>48</v>
      </c>
      <c r="F28" s="24" t="s">
        <v>30</v>
      </c>
      <c r="G28" s="24" t="s">
        <v>158</v>
      </c>
      <c r="H28" s="24" t="s">
        <v>159</v>
      </c>
      <c r="I28" s="24" t="s">
        <v>43</v>
      </c>
      <c r="J28" s="24">
        <v>23501</v>
      </c>
      <c r="K28" s="41">
        <f t="shared" ref="K28:K33" si="1">L28+M28+N28+O28+P28</f>
        <v>2200</v>
      </c>
      <c r="L28" s="24"/>
      <c r="M28" s="24"/>
      <c r="N28" s="24"/>
      <c r="O28" s="24">
        <v>2000</v>
      </c>
      <c r="P28" s="24">
        <v>200</v>
      </c>
      <c r="Q28" s="24">
        <v>2359</v>
      </c>
      <c r="R28" s="50" t="s">
        <v>34</v>
      </c>
      <c r="S28" s="50" t="s">
        <v>35</v>
      </c>
      <c r="T28" s="25" t="s">
        <v>160</v>
      </c>
      <c r="U28" s="49">
        <v>45248</v>
      </c>
      <c r="V28" s="24" t="s">
        <v>37</v>
      </c>
    </row>
    <row r="29" s="7" customFormat="1" ht="231" spans="1:22">
      <c r="A29" s="22">
        <v>24</v>
      </c>
      <c r="B29" s="24" t="s">
        <v>161</v>
      </c>
      <c r="C29" s="22" t="s">
        <v>162</v>
      </c>
      <c r="D29" s="22" t="s">
        <v>28</v>
      </c>
      <c r="E29" s="24" t="s">
        <v>29</v>
      </c>
      <c r="F29" s="22" t="s">
        <v>30</v>
      </c>
      <c r="G29" s="22" t="s">
        <v>163</v>
      </c>
      <c r="H29" s="22" t="s">
        <v>164</v>
      </c>
      <c r="I29" s="22" t="s">
        <v>43</v>
      </c>
      <c r="J29" s="22">
        <v>6000</v>
      </c>
      <c r="K29" s="41">
        <f t="shared" si="1"/>
        <v>242</v>
      </c>
      <c r="L29" s="24">
        <v>220</v>
      </c>
      <c r="M29" s="24"/>
      <c r="N29" s="24"/>
      <c r="O29" s="24"/>
      <c r="P29" s="24">
        <v>22</v>
      </c>
      <c r="Q29" s="24">
        <v>278</v>
      </c>
      <c r="R29" s="50" t="s">
        <v>34</v>
      </c>
      <c r="S29" s="50" t="s">
        <v>35</v>
      </c>
      <c r="T29" s="25" t="s">
        <v>165</v>
      </c>
      <c r="U29" s="49">
        <v>45248</v>
      </c>
      <c r="V29" s="24" t="s">
        <v>37</v>
      </c>
    </row>
    <row r="30" s="7" customFormat="1" ht="165" spans="1:22">
      <c r="A30" s="22">
        <v>25</v>
      </c>
      <c r="B30" s="23" t="s">
        <v>166</v>
      </c>
      <c r="C30" s="23" t="s">
        <v>167</v>
      </c>
      <c r="D30" s="23" t="s">
        <v>28</v>
      </c>
      <c r="E30" s="23" t="s">
        <v>29</v>
      </c>
      <c r="F30" s="23" t="s">
        <v>168</v>
      </c>
      <c r="G30" s="23" t="s">
        <v>169</v>
      </c>
      <c r="H30" s="23" t="s">
        <v>170</v>
      </c>
      <c r="I30" s="23" t="s">
        <v>33</v>
      </c>
      <c r="J30" s="23">
        <v>5600</v>
      </c>
      <c r="K30" s="23">
        <v>655.99</v>
      </c>
      <c r="L30" s="23">
        <v>630.04</v>
      </c>
      <c r="M30" s="23"/>
      <c r="N30" s="23"/>
      <c r="O30" s="23"/>
      <c r="P30" s="23">
        <v>25.95</v>
      </c>
      <c r="Q30" s="23">
        <v>1791</v>
      </c>
      <c r="R30" s="29" t="s">
        <v>34</v>
      </c>
      <c r="S30" s="29" t="s">
        <v>35</v>
      </c>
      <c r="T30" s="48" t="s">
        <v>171</v>
      </c>
      <c r="U30" s="49">
        <v>45248</v>
      </c>
      <c r="V30" s="24" t="s">
        <v>37</v>
      </c>
    </row>
    <row r="31" s="7" customFormat="1" ht="132" spans="1:22">
      <c r="A31" s="22">
        <v>26</v>
      </c>
      <c r="B31" s="24" t="s">
        <v>172</v>
      </c>
      <c r="C31" s="24" t="s">
        <v>173</v>
      </c>
      <c r="D31" s="24" t="s">
        <v>28</v>
      </c>
      <c r="E31" s="24" t="s">
        <v>29</v>
      </c>
      <c r="F31" s="24" t="s">
        <v>30</v>
      </c>
      <c r="G31" s="24" t="s">
        <v>174</v>
      </c>
      <c r="H31" s="24" t="s">
        <v>175</v>
      </c>
      <c r="I31" s="24" t="s">
        <v>51</v>
      </c>
      <c r="J31" s="24">
        <v>2000</v>
      </c>
      <c r="K31" s="41">
        <f t="shared" si="1"/>
        <v>132</v>
      </c>
      <c r="L31" s="24">
        <v>120</v>
      </c>
      <c r="M31" s="24"/>
      <c r="N31" s="24"/>
      <c r="O31" s="24"/>
      <c r="P31" s="24">
        <v>12</v>
      </c>
      <c r="Q31" s="24">
        <v>611</v>
      </c>
      <c r="R31" s="50" t="s">
        <v>34</v>
      </c>
      <c r="S31" s="50" t="s">
        <v>35</v>
      </c>
      <c r="T31" s="25" t="s">
        <v>176</v>
      </c>
      <c r="U31" s="49">
        <v>45248</v>
      </c>
      <c r="V31" s="24" t="s">
        <v>37</v>
      </c>
    </row>
    <row r="32" s="7" customFormat="1" ht="132" spans="1:22">
      <c r="A32" s="22">
        <v>27</v>
      </c>
      <c r="B32" s="24" t="s">
        <v>177</v>
      </c>
      <c r="C32" s="24" t="s">
        <v>178</v>
      </c>
      <c r="D32" s="24" t="s">
        <v>47</v>
      </c>
      <c r="E32" s="24" t="s">
        <v>48</v>
      </c>
      <c r="F32" s="24" t="s">
        <v>168</v>
      </c>
      <c r="G32" s="24" t="s">
        <v>179</v>
      </c>
      <c r="H32" s="24" t="s">
        <v>180</v>
      </c>
      <c r="I32" s="24" t="s">
        <v>51</v>
      </c>
      <c r="J32" s="24">
        <v>27950</v>
      </c>
      <c r="K32" s="41">
        <f t="shared" si="1"/>
        <v>830</v>
      </c>
      <c r="L32" s="24"/>
      <c r="M32" s="24">
        <v>760</v>
      </c>
      <c r="N32" s="24"/>
      <c r="O32" s="24"/>
      <c r="P32" s="24">
        <v>70</v>
      </c>
      <c r="Q32" s="24">
        <v>12687</v>
      </c>
      <c r="R32" s="50" t="s">
        <v>34</v>
      </c>
      <c r="S32" s="50" t="s">
        <v>35</v>
      </c>
      <c r="T32" s="25" t="s">
        <v>181</v>
      </c>
      <c r="U32" s="49">
        <v>45248</v>
      </c>
      <c r="V32" s="24" t="s">
        <v>37</v>
      </c>
    </row>
    <row r="33" s="7" customFormat="1" ht="198" spans="1:22">
      <c r="A33" s="22">
        <v>28</v>
      </c>
      <c r="B33" s="24" t="s">
        <v>182</v>
      </c>
      <c r="C33" s="24" t="s">
        <v>183</v>
      </c>
      <c r="D33" s="24" t="s">
        <v>28</v>
      </c>
      <c r="E33" s="24" t="s">
        <v>184</v>
      </c>
      <c r="F33" s="24" t="s">
        <v>30</v>
      </c>
      <c r="G33" s="24" t="s">
        <v>185</v>
      </c>
      <c r="H33" s="24" t="s">
        <v>186</v>
      </c>
      <c r="I33" s="24" t="s">
        <v>63</v>
      </c>
      <c r="J33" s="24">
        <v>18</v>
      </c>
      <c r="K33" s="41">
        <f t="shared" si="1"/>
        <v>550</v>
      </c>
      <c r="L33" s="24">
        <v>500</v>
      </c>
      <c r="M33" s="24"/>
      <c r="N33" s="24"/>
      <c r="O33" s="24"/>
      <c r="P33" s="24">
        <v>50</v>
      </c>
      <c r="Q33" s="24">
        <v>896</v>
      </c>
      <c r="R33" s="50" t="s">
        <v>34</v>
      </c>
      <c r="S33" s="50" t="s">
        <v>35</v>
      </c>
      <c r="T33" s="25" t="s">
        <v>187</v>
      </c>
      <c r="U33" s="49">
        <v>45248</v>
      </c>
      <c r="V33" s="24" t="s">
        <v>37</v>
      </c>
    </row>
    <row r="34" s="7" customFormat="1" ht="165" spans="1:22">
      <c r="A34" s="22">
        <v>29</v>
      </c>
      <c r="B34" s="23" t="s">
        <v>188</v>
      </c>
      <c r="C34" s="23" t="s">
        <v>189</v>
      </c>
      <c r="D34" s="23" t="s">
        <v>47</v>
      </c>
      <c r="E34" s="23" t="s">
        <v>48</v>
      </c>
      <c r="F34" s="23" t="s">
        <v>30</v>
      </c>
      <c r="G34" s="23" t="s">
        <v>185</v>
      </c>
      <c r="H34" s="23" t="s">
        <v>190</v>
      </c>
      <c r="I34" s="23" t="s">
        <v>191</v>
      </c>
      <c r="J34" s="23">
        <v>1200</v>
      </c>
      <c r="K34" s="42">
        <v>730</v>
      </c>
      <c r="L34" s="23"/>
      <c r="M34" s="23">
        <v>671</v>
      </c>
      <c r="N34" s="23"/>
      <c r="O34" s="23"/>
      <c r="P34" s="23">
        <v>59</v>
      </c>
      <c r="Q34" s="23">
        <v>896</v>
      </c>
      <c r="R34" s="29" t="s">
        <v>34</v>
      </c>
      <c r="S34" s="29" t="s">
        <v>35</v>
      </c>
      <c r="T34" s="48" t="s">
        <v>192</v>
      </c>
      <c r="U34" s="49">
        <v>45248</v>
      </c>
      <c r="V34" s="24" t="s">
        <v>37</v>
      </c>
    </row>
    <row r="35" s="7" customFormat="1" ht="231" spans="1:22">
      <c r="A35" s="22">
        <v>30</v>
      </c>
      <c r="B35" s="24" t="s">
        <v>193</v>
      </c>
      <c r="C35" s="26" t="s">
        <v>194</v>
      </c>
      <c r="D35" s="26" t="s">
        <v>47</v>
      </c>
      <c r="E35" s="26" t="s">
        <v>48</v>
      </c>
      <c r="F35" s="26" t="s">
        <v>30</v>
      </c>
      <c r="G35" s="26" t="s">
        <v>195</v>
      </c>
      <c r="H35" s="26" t="s">
        <v>196</v>
      </c>
      <c r="I35" s="26" t="s">
        <v>33</v>
      </c>
      <c r="J35" s="26">
        <v>47.3</v>
      </c>
      <c r="K35" s="41">
        <f t="shared" ref="K35:K42" si="2">L35+M35+N35+O35+P35</f>
        <v>1407</v>
      </c>
      <c r="L35" s="26">
        <v>1340</v>
      </c>
      <c r="M35" s="24"/>
      <c r="N35" s="24"/>
      <c r="O35" s="24"/>
      <c r="P35" s="24">
        <v>67</v>
      </c>
      <c r="Q35" s="24">
        <v>3600</v>
      </c>
      <c r="R35" s="50" t="s">
        <v>34</v>
      </c>
      <c r="S35" s="50" t="s">
        <v>35</v>
      </c>
      <c r="T35" s="25" t="s">
        <v>197</v>
      </c>
      <c r="U35" s="49">
        <v>45248</v>
      </c>
      <c r="V35" s="24" t="s">
        <v>37</v>
      </c>
    </row>
    <row r="36" s="7" customFormat="1" ht="165" spans="1:22">
      <c r="A36" s="22">
        <v>31</v>
      </c>
      <c r="B36" s="24" t="s">
        <v>198</v>
      </c>
      <c r="C36" s="24" t="s">
        <v>199</v>
      </c>
      <c r="D36" s="24" t="s">
        <v>47</v>
      </c>
      <c r="E36" s="26" t="s">
        <v>48</v>
      </c>
      <c r="F36" s="27" t="s">
        <v>30</v>
      </c>
      <c r="G36" s="24" t="s">
        <v>200</v>
      </c>
      <c r="H36" s="24" t="s">
        <v>201</v>
      </c>
      <c r="I36" s="24" t="s">
        <v>43</v>
      </c>
      <c r="J36" s="24">
        <v>12000</v>
      </c>
      <c r="K36" s="41">
        <f t="shared" si="2"/>
        <v>264</v>
      </c>
      <c r="L36" s="24"/>
      <c r="M36" s="24">
        <v>240</v>
      </c>
      <c r="N36" s="24"/>
      <c r="O36" s="24"/>
      <c r="P36" s="24">
        <v>24</v>
      </c>
      <c r="Q36" s="24">
        <v>345</v>
      </c>
      <c r="R36" s="50" t="s">
        <v>34</v>
      </c>
      <c r="S36" s="50" t="s">
        <v>35</v>
      </c>
      <c r="T36" s="25" t="s">
        <v>202</v>
      </c>
      <c r="U36" s="49">
        <v>45248</v>
      </c>
      <c r="V36" s="24" t="s">
        <v>37</v>
      </c>
    </row>
    <row r="37" s="7" customFormat="1" ht="165" spans="1:22">
      <c r="A37" s="22">
        <v>32</v>
      </c>
      <c r="B37" s="24" t="s">
        <v>203</v>
      </c>
      <c r="C37" s="24" t="s">
        <v>204</v>
      </c>
      <c r="D37" s="24" t="s">
        <v>47</v>
      </c>
      <c r="E37" s="26" t="s">
        <v>48</v>
      </c>
      <c r="F37" s="27" t="s">
        <v>30</v>
      </c>
      <c r="G37" s="24" t="s">
        <v>205</v>
      </c>
      <c r="H37" s="24" t="s">
        <v>206</v>
      </c>
      <c r="I37" s="24" t="s">
        <v>43</v>
      </c>
      <c r="J37" s="24">
        <v>64000</v>
      </c>
      <c r="K37" s="41">
        <f t="shared" si="2"/>
        <v>99</v>
      </c>
      <c r="L37" s="24"/>
      <c r="M37" s="24">
        <v>90</v>
      </c>
      <c r="N37" s="24"/>
      <c r="O37" s="24"/>
      <c r="P37" s="24">
        <v>9</v>
      </c>
      <c r="Q37" s="24">
        <v>597</v>
      </c>
      <c r="R37" s="50" t="s">
        <v>34</v>
      </c>
      <c r="S37" s="50" t="s">
        <v>35</v>
      </c>
      <c r="T37" s="25" t="s">
        <v>207</v>
      </c>
      <c r="U37" s="49">
        <v>45248</v>
      </c>
      <c r="V37" s="24" t="s">
        <v>37</v>
      </c>
    </row>
    <row r="38" s="7" customFormat="1" ht="165" spans="1:22">
      <c r="A38" s="22">
        <v>33</v>
      </c>
      <c r="B38" s="24" t="s">
        <v>208</v>
      </c>
      <c r="C38" s="24" t="s">
        <v>209</v>
      </c>
      <c r="D38" s="24" t="s">
        <v>47</v>
      </c>
      <c r="E38" s="26" t="s">
        <v>48</v>
      </c>
      <c r="F38" s="27" t="s">
        <v>30</v>
      </c>
      <c r="G38" s="24" t="s">
        <v>205</v>
      </c>
      <c r="H38" s="24" t="s">
        <v>210</v>
      </c>
      <c r="I38" s="24" t="s">
        <v>33</v>
      </c>
      <c r="J38" s="24">
        <v>26</v>
      </c>
      <c r="K38" s="41">
        <f t="shared" si="2"/>
        <v>249</v>
      </c>
      <c r="L38" s="24"/>
      <c r="M38" s="24">
        <v>226</v>
      </c>
      <c r="N38" s="24"/>
      <c r="O38" s="24"/>
      <c r="P38" s="24">
        <v>23</v>
      </c>
      <c r="Q38" s="24">
        <v>597</v>
      </c>
      <c r="R38" s="50" t="s">
        <v>34</v>
      </c>
      <c r="S38" s="50" t="s">
        <v>35</v>
      </c>
      <c r="T38" s="25" t="s">
        <v>211</v>
      </c>
      <c r="U38" s="49">
        <v>45248</v>
      </c>
      <c r="V38" s="24" t="s">
        <v>37</v>
      </c>
    </row>
    <row r="39" s="7" customFormat="1" ht="132" spans="1:22">
      <c r="A39" s="22">
        <v>34</v>
      </c>
      <c r="B39" s="24" t="s">
        <v>212</v>
      </c>
      <c r="C39" s="24" t="s">
        <v>213</v>
      </c>
      <c r="D39" s="24" t="s">
        <v>47</v>
      </c>
      <c r="E39" s="26" t="s">
        <v>48</v>
      </c>
      <c r="F39" s="27" t="s">
        <v>30</v>
      </c>
      <c r="G39" s="24" t="s">
        <v>205</v>
      </c>
      <c r="H39" s="24" t="s">
        <v>214</v>
      </c>
      <c r="I39" s="24" t="s">
        <v>43</v>
      </c>
      <c r="J39" s="24">
        <v>5100</v>
      </c>
      <c r="K39" s="41">
        <f t="shared" si="2"/>
        <v>88</v>
      </c>
      <c r="L39" s="24"/>
      <c r="M39" s="24">
        <v>80</v>
      </c>
      <c r="N39" s="24"/>
      <c r="O39" s="24"/>
      <c r="P39" s="24">
        <v>8</v>
      </c>
      <c r="Q39" s="24">
        <v>597</v>
      </c>
      <c r="R39" s="50" t="s">
        <v>34</v>
      </c>
      <c r="S39" s="50" t="s">
        <v>35</v>
      </c>
      <c r="T39" s="25" t="s">
        <v>215</v>
      </c>
      <c r="U39" s="49">
        <v>45248</v>
      </c>
      <c r="V39" s="24" t="s">
        <v>37</v>
      </c>
    </row>
    <row r="40" s="7" customFormat="1" ht="165" spans="1:22">
      <c r="A40" s="22">
        <v>35</v>
      </c>
      <c r="B40" s="24" t="s">
        <v>216</v>
      </c>
      <c r="C40" s="24" t="s">
        <v>217</v>
      </c>
      <c r="D40" s="24" t="s">
        <v>28</v>
      </c>
      <c r="E40" s="24" t="s">
        <v>184</v>
      </c>
      <c r="F40" s="27" t="s">
        <v>30</v>
      </c>
      <c r="G40" s="24" t="s">
        <v>218</v>
      </c>
      <c r="H40" s="24" t="s">
        <v>219</v>
      </c>
      <c r="I40" s="24" t="s">
        <v>220</v>
      </c>
      <c r="J40" s="24">
        <v>6</v>
      </c>
      <c r="K40" s="41">
        <f t="shared" si="2"/>
        <v>455</v>
      </c>
      <c r="L40" s="24">
        <v>450</v>
      </c>
      <c r="M40" s="24"/>
      <c r="N40" s="24"/>
      <c r="O40" s="24"/>
      <c r="P40" s="24">
        <v>5</v>
      </c>
      <c r="Q40" s="24">
        <v>399</v>
      </c>
      <c r="R40" s="50" t="s">
        <v>34</v>
      </c>
      <c r="S40" s="50" t="s">
        <v>35</v>
      </c>
      <c r="T40" s="25" t="s">
        <v>221</v>
      </c>
      <c r="U40" s="49">
        <v>45248</v>
      </c>
      <c r="V40" s="24" t="s">
        <v>37</v>
      </c>
    </row>
    <row r="41" s="7" customFormat="1" ht="198" spans="1:22">
      <c r="A41" s="22">
        <v>36</v>
      </c>
      <c r="B41" s="23" t="s">
        <v>222</v>
      </c>
      <c r="C41" s="23" t="s">
        <v>223</v>
      </c>
      <c r="D41" s="23" t="s">
        <v>47</v>
      </c>
      <c r="E41" s="23" t="s">
        <v>48</v>
      </c>
      <c r="F41" s="23" t="s">
        <v>30</v>
      </c>
      <c r="G41" s="23" t="s">
        <v>224</v>
      </c>
      <c r="H41" s="23" t="s">
        <v>225</v>
      </c>
      <c r="I41" s="23" t="s">
        <v>43</v>
      </c>
      <c r="J41" s="23">
        <v>34000</v>
      </c>
      <c r="K41" s="40">
        <f t="shared" si="2"/>
        <v>340</v>
      </c>
      <c r="L41" s="40">
        <v>340</v>
      </c>
      <c r="M41" s="23"/>
      <c r="N41" s="23"/>
      <c r="O41" s="23"/>
      <c r="P41" s="40"/>
      <c r="Q41" s="23">
        <v>1044</v>
      </c>
      <c r="R41" s="23" t="s">
        <v>68</v>
      </c>
      <c r="S41" s="23" t="s">
        <v>69</v>
      </c>
      <c r="T41" s="48" t="s">
        <v>226</v>
      </c>
      <c r="U41" s="49">
        <v>45245</v>
      </c>
      <c r="V41" s="24" t="s">
        <v>37</v>
      </c>
    </row>
    <row r="42" s="7" customFormat="1" ht="165" spans="1:22">
      <c r="A42" s="22">
        <v>37</v>
      </c>
      <c r="B42" s="24" t="s">
        <v>227</v>
      </c>
      <c r="C42" s="24" t="s">
        <v>228</v>
      </c>
      <c r="D42" s="24" t="s">
        <v>28</v>
      </c>
      <c r="E42" s="24" t="s">
        <v>60</v>
      </c>
      <c r="F42" s="24" t="s">
        <v>30</v>
      </c>
      <c r="G42" s="24" t="s">
        <v>229</v>
      </c>
      <c r="H42" s="24" t="s">
        <v>230</v>
      </c>
      <c r="I42" s="24" t="s">
        <v>63</v>
      </c>
      <c r="J42" s="24">
        <v>10000</v>
      </c>
      <c r="K42" s="41">
        <f t="shared" si="2"/>
        <v>1100</v>
      </c>
      <c r="L42" s="24">
        <v>1000</v>
      </c>
      <c r="M42" s="24"/>
      <c r="N42" s="24"/>
      <c r="O42" s="24"/>
      <c r="P42" s="24">
        <v>100</v>
      </c>
      <c r="Q42" s="24">
        <v>15000</v>
      </c>
      <c r="R42" s="50" t="s">
        <v>34</v>
      </c>
      <c r="S42" s="50" t="s">
        <v>35</v>
      </c>
      <c r="T42" s="25" t="s">
        <v>231</v>
      </c>
      <c r="U42" s="49">
        <v>45248</v>
      </c>
      <c r="V42" s="24" t="s">
        <v>37</v>
      </c>
    </row>
    <row r="43" s="7" customFormat="1" ht="165" spans="1:22">
      <c r="A43" s="22">
        <v>38</v>
      </c>
      <c r="B43" s="24" t="s">
        <v>232</v>
      </c>
      <c r="C43" s="24" t="s">
        <v>233</v>
      </c>
      <c r="D43" s="24" t="s">
        <v>28</v>
      </c>
      <c r="E43" s="24" t="s">
        <v>234</v>
      </c>
      <c r="F43" s="24" t="s">
        <v>30</v>
      </c>
      <c r="G43" s="24" t="s">
        <v>235</v>
      </c>
      <c r="H43" s="24" t="s">
        <v>236</v>
      </c>
      <c r="I43" s="24" t="s">
        <v>43</v>
      </c>
      <c r="J43" s="24">
        <v>1800</v>
      </c>
      <c r="K43" s="41">
        <f t="shared" ref="K41:K43" si="3">L43+M43+N43+O43+P43</f>
        <v>440</v>
      </c>
      <c r="L43" s="24">
        <v>400</v>
      </c>
      <c r="M43" s="24"/>
      <c r="N43" s="24"/>
      <c r="O43" s="24"/>
      <c r="P43" s="24">
        <v>40</v>
      </c>
      <c r="Q43" s="24">
        <v>1044</v>
      </c>
      <c r="R43" s="24" t="s">
        <v>34</v>
      </c>
      <c r="S43" s="24" t="s">
        <v>52</v>
      </c>
      <c r="T43" s="24" t="s">
        <v>237</v>
      </c>
      <c r="U43" s="49">
        <v>45248</v>
      </c>
      <c r="V43" s="24" t="s">
        <v>37</v>
      </c>
    </row>
    <row r="44" ht="165" spans="1:22">
      <c r="A44" s="22">
        <v>39</v>
      </c>
      <c r="B44" s="28" t="s">
        <v>238</v>
      </c>
      <c r="C44" s="23" t="s">
        <v>239</v>
      </c>
      <c r="D44" s="23" t="s">
        <v>28</v>
      </c>
      <c r="E44" s="23" t="s">
        <v>30</v>
      </c>
      <c r="F44" s="23" t="s">
        <v>240</v>
      </c>
      <c r="G44" s="23" t="s">
        <v>241</v>
      </c>
      <c r="H44" s="23" t="s">
        <v>242</v>
      </c>
      <c r="I44" s="23" t="s">
        <v>33</v>
      </c>
      <c r="J44" s="23">
        <v>14.35</v>
      </c>
      <c r="K44" s="23">
        <v>1550</v>
      </c>
      <c r="L44" s="23">
        <v>451</v>
      </c>
      <c r="M44" s="23">
        <v>987</v>
      </c>
      <c r="N44" s="23"/>
      <c r="O44" s="23"/>
      <c r="P44" s="23">
        <v>112</v>
      </c>
      <c r="Q44" s="23">
        <v>1713</v>
      </c>
      <c r="R44" s="29" t="s">
        <v>34</v>
      </c>
      <c r="S44" s="29" t="s">
        <v>35</v>
      </c>
      <c r="T44" s="23" t="s">
        <v>243</v>
      </c>
      <c r="U44" s="49">
        <v>45245</v>
      </c>
      <c r="V44" s="24" t="s">
        <v>37</v>
      </c>
    </row>
    <row r="45" ht="198" spans="1:22">
      <c r="A45" s="22">
        <v>40</v>
      </c>
      <c r="B45" s="23" t="s">
        <v>244</v>
      </c>
      <c r="C45" s="23" t="s">
        <v>245</v>
      </c>
      <c r="D45" s="23" t="s">
        <v>28</v>
      </c>
      <c r="E45" s="23" t="s">
        <v>30</v>
      </c>
      <c r="F45" s="23" t="s">
        <v>246</v>
      </c>
      <c r="G45" s="23" t="s">
        <v>247</v>
      </c>
      <c r="H45" s="23" t="s">
        <v>248</v>
      </c>
      <c r="I45" s="23" t="s">
        <v>249</v>
      </c>
      <c r="J45" s="23">
        <v>1</v>
      </c>
      <c r="K45" s="23">
        <v>166</v>
      </c>
      <c r="L45" s="23">
        <v>161</v>
      </c>
      <c r="M45" s="23"/>
      <c r="N45" s="23"/>
      <c r="O45" s="23"/>
      <c r="P45" s="23">
        <v>5</v>
      </c>
      <c r="Q45" s="23">
        <v>2778</v>
      </c>
      <c r="R45" s="29" t="s">
        <v>34</v>
      </c>
      <c r="S45" s="29" t="s">
        <v>35</v>
      </c>
      <c r="T45" s="23" t="s">
        <v>250</v>
      </c>
      <c r="U45" s="53">
        <v>45245</v>
      </c>
      <c r="V45" s="24" t="s">
        <v>37</v>
      </c>
    </row>
    <row r="46" ht="165" spans="1:22">
      <c r="A46" s="22">
        <v>41</v>
      </c>
      <c r="B46" s="29" t="s">
        <v>251</v>
      </c>
      <c r="C46" s="29" t="s">
        <v>252</v>
      </c>
      <c r="D46" s="29" t="s">
        <v>28</v>
      </c>
      <c r="E46" s="29" t="s">
        <v>30</v>
      </c>
      <c r="F46" s="29" t="s">
        <v>30</v>
      </c>
      <c r="G46" s="29" t="s">
        <v>253</v>
      </c>
      <c r="H46" s="29" t="s">
        <v>254</v>
      </c>
      <c r="I46" s="29" t="s">
        <v>255</v>
      </c>
      <c r="J46" s="29">
        <v>2000</v>
      </c>
      <c r="K46" s="43">
        <v>0.2</v>
      </c>
      <c r="L46" s="43"/>
      <c r="M46" s="29">
        <v>0.2</v>
      </c>
      <c r="N46" s="29"/>
      <c r="O46" s="29"/>
      <c r="P46" s="29"/>
      <c r="Q46" s="29">
        <v>2</v>
      </c>
      <c r="R46" s="29" t="s">
        <v>34</v>
      </c>
      <c r="S46" s="29" t="s">
        <v>35</v>
      </c>
      <c r="T46" s="29" t="s">
        <v>256</v>
      </c>
      <c r="U46" s="54">
        <v>45245</v>
      </c>
      <c r="V46" s="24" t="s">
        <v>37</v>
      </c>
    </row>
    <row r="47" ht="165" spans="1:22">
      <c r="A47" s="22">
        <v>42</v>
      </c>
      <c r="B47" s="29" t="s">
        <v>257</v>
      </c>
      <c r="C47" s="29" t="s">
        <v>258</v>
      </c>
      <c r="D47" s="29" t="s">
        <v>28</v>
      </c>
      <c r="E47" s="29" t="s">
        <v>30</v>
      </c>
      <c r="F47" s="29" t="s">
        <v>30</v>
      </c>
      <c r="G47" s="29" t="s">
        <v>259</v>
      </c>
      <c r="H47" s="30" t="s">
        <v>260</v>
      </c>
      <c r="I47" s="44" t="s">
        <v>261</v>
      </c>
      <c r="J47" s="30">
        <v>2</v>
      </c>
      <c r="K47" s="30">
        <v>110</v>
      </c>
      <c r="L47" s="30">
        <v>110</v>
      </c>
      <c r="M47" s="30"/>
      <c r="N47" s="30"/>
      <c r="O47" s="30"/>
      <c r="P47" s="30"/>
      <c r="Q47" s="29">
        <v>576</v>
      </c>
      <c r="R47" s="29" t="s">
        <v>34</v>
      </c>
      <c r="S47" s="29" t="s">
        <v>35</v>
      </c>
      <c r="T47" s="29" t="s">
        <v>256</v>
      </c>
      <c r="U47" s="54">
        <v>45245</v>
      </c>
      <c r="V47" s="24" t="s">
        <v>37</v>
      </c>
    </row>
    <row r="48" ht="165" spans="1:22">
      <c r="A48" s="22">
        <v>43</v>
      </c>
      <c r="B48" s="29" t="s">
        <v>262</v>
      </c>
      <c r="C48" s="29" t="s">
        <v>263</v>
      </c>
      <c r="D48" s="29" t="s">
        <v>28</v>
      </c>
      <c r="E48" s="29" t="s">
        <v>30</v>
      </c>
      <c r="F48" s="29" t="s">
        <v>30</v>
      </c>
      <c r="G48" s="29" t="s">
        <v>264</v>
      </c>
      <c r="H48" s="29" t="s">
        <v>265</v>
      </c>
      <c r="I48" s="29" t="s">
        <v>261</v>
      </c>
      <c r="J48" s="29">
        <v>2</v>
      </c>
      <c r="K48" s="29">
        <v>82</v>
      </c>
      <c r="L48" s="29">
        <v>82</v>
      </c>
      <c r="M48" s="29"/>
      <c r="N48" s="29"/>
      <c r="O48" s="29">
        <v>1</v>
      </c>
      <c r="P48" s="29"/>
      <c r="Q48" s="29">
        <v>653</v>
      </c>
      <c r="R48" s="29" t="s">
        <v>34</v>
      </c>
      <c r="S48" s="29" t="s">
        <v>35</v>
      </c>
      <c r="T48" s="29" t="s">
        <v>256</v>
      </c>
      <c r="U48" s="54">
        <v>45245</v>
      </c>
      <c r="V48" s="24" t="s">
        <v>37</v>
      </c>
    </row>
    <row r="49" ht="165" spans="1:22">
      <c r="A49" s="22">
        <v>44</v>
      </c>
      <c r="B49" s="29" t="s">
        <v>266</v>
      </c>
      <c r="C49" s="29" t="s">
        <v>267</v>
      </c>
      <c r="D49" s="29" t="s">
        <v>28</v>
      </c>
      <c r="E49" s="29" t="s">
        <v>30</v>
      </c>
      <c r="F49" s="29" t="s">
        <v>30</v>
      </c>
      <c r="G49" s="29" t="s">
        <v>268</v>
      </c>
      <c r="H49" s="31" t="s">
        <v>269</v>
      </c>
      <c r="I49" s="29" t="s">
        <v>261</v>
      </c>
      <c r="J49" s="29">
        <v>2</v>
      </c>
      <c r="K49" s="29">
        <v>80</v>
      </c>
      <c r="L49" s="29">
        <v>80</v>
      </c>
      <c r="M49" s="29"/>
      <c r="N49" s="29"/>
      <c r="O49" s="29"/>
      <c r="P49" s="29"/>
      <c r="Q49" s="29">
        <v>2500</v>
      </c>
      <c r="R49" s="29" t="s">
        <v>34</v>
      </c>
      <c r="S49" s="29" t="s">
        <v>35</v>
      </c>
      <c r="T49" s="29" t="s">
        <v>256</v>
      </c>
      <c r="U49" s="54">
        <v>45245</v>
      </c>
      <c r="V49" s="24" t="s">
        <v>37</v>
      </c>
    </row>
    <row r="50" ht="198" spans="1:22">
      <c r="A50" s="22">
        <v>45</v>
      </c>
      <c r="B50" s="29" t="s">
        <v>270</v>
      </c>
      <c r="C50" s="29" t="s">
        <v>271</v>
      </c>
      <c r="D50" s="29" t="s">
        <v>28</v>
      </c>
      <c r="E50" s="29" t="s">
        <v>30</v>
      </c>
      <c r="F50" s="29" t="s">
        <v>30</v>
      </c>
      <c r="G50" s="29" t="s">
        <v>272</v>
      </c>
      <c r="H50" s="29" t="s">
        <v>273</v>
      </c>
      <c r="I50" s="29" t="s">
        <v>261</v>
      </c>
      <c r="J50" s="29">
        <v>4</v>
      </c>
      <c r="K50" s="29">
        <v>32.71</v>
      </c>
      <c r="L50" s="29">
        <v>32.71</v>
      </c>
      <c r="M50" s="29"/>
      <c r="N50" s="29"/>
      <c r="O50" s="29"/>
      <c r="P50" s="29"/>
      <c r="Q50" s="29">
        <v>1197</v>
      </c>
      <c r="R50" s="29" t="s">
        <v>34</v>
      </c>
      <c r="S50" s="29" t="s">
        <v>35</v>
      </c>
      <c r="T50" s="29" t="s">
        <v>274</v>
      </c>
      <c r="U50" s="54">
        <v>45245</v>
      </c>
      <c r="V50" s="24" t="s">
        <v>37</v>
      </c>
    </row>
    <row r="51" ht="165" spans="1:22">
      <c r="A51" s="22">
        <v>46</v>
      </c>
      <c r="B51" s="29" t="s">
        <v>275</v>
      </c>
      <c r="C51" s="29" t="s">
        <v>276</v>
      </c>
      <c r="D51" s="29" t="s">
        <v>28</v>
      </c>
      <c r="E51" s="29" t="s">
        <v>30</v>
      </c>
      <c r="F51" s="29" t="s">
        <v>30</v>
      </c>
      <c r="G51" s="29" t="s">
        <v>277</v>
      </c>
      <c r="H51" s="29" t="s">
        <v>278</v>
      </c>
      <c r="I51" s="29" t="s">
        <v>261</v>
      </c>
      <c r="J51" s="29">
        <v>2</v>
      </c>
      <c r="K51" s="29">
        <v>76.9848</v>
      </c>
      <c r="L51" s="29">
        <v>70.1767</v>
      </c>
      <c r="M51" s="29">
        <v>6.8081</v>
      </c>
      <c r="N51" s="29"/>
      <c r="O51" s="29"/>
      <c r="P51" s="29"/>
      <c r="Q51" s="29">
        <v>2365</v>
      </c>
      <c r="R51" s="29" t="s">
        <v>34</v>
      </c>
      <c r="S51" s="29" t="s">
        <v>35</v>
      </c>
      <c r="T51" s="29" t="s">
        <v>279</v>
      </c>
      <c r="U51" s="54">
        <v>45245</v>
      </c>
      <c r="V51" s="24" t="s">
        <v>37</v>
      </c>
    </row>
  </sheetData>
  <autoFilter ref="A1:V51">
    <extLst/>
  </autoFilter>
  <mergeCells count="21">
    <mergeCell ref="B1:V1"/>
    <mergeCell ref="B2:F2"/>
    <mergeCell ref="K2:P2"/>
    <mergeCell ref="L3:P3"/>
    <mergeCell ref="A5:H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R3:R4"/>
    <mergeCell ref="S3:S4"/>
    <mergeCell ref="T3:T4"/>
    <mergeCell ref="U3:U4"/>
    <mergeCell ref="V3:V4"/>
  </mergeCells>
  <conditionalFormatting sqref="C6">
    <cfRule type="duplicateValues" dxfId="0" priority="1"/>
  </conditionalFormatting>
  <conditionalFormatting sqref="B7">
    <cfRule type="duplicateValues" dxfId="0" priority="261"/>
  </conditionalFormatting>
  <conditionalFormatting sqref="C7"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</conditionalFormatting>
  <conditionalFormatting sqref="I7"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</conditionalFormatting>
  <conditionalFormatting sqref="C8">
    <cfRule type="duplicateValues" dxfId="0" priority="1434"/>
    <cfRule type="duplicateValues" dxfId="0" priority="1446"/>
    <cfRule type="duplicateValues" dxfId="0" priority="1458"/>
    <cfRule type="duplicateValues" dxfId="0" priority="1470"/>
    <cfRule type="duplicateValues" dxfId="0" priority="1482"/>
    <cfRule type="duplicateValues" dxfId="0" priority="1494"/>
    <cfRule type="duplicateValues" dxfId="0" priority="1506"/>
    <cfRule type="duplicateValues" dxfId="0" priority="1518"/>
    <cfRule type="duplicateValues" dxfId="0" priority="1530"/>
    <cfRule type="duplicateValues" dxfId="0" priority="1542"/>
    <cfRule type="duplicateValues" dxfId="0" priority="1554"/>
    <cfRule type="duplicateValues" dxfId="0" priority="1566"/>
    <cfRule type="duplicateValues" dxfId="0" priority="1578"/>
    <cfRule type="duplicateValues" dxfId="0" priority="1590"/>
    <cfRule type="duplicateValues" dxfId="0" priority="1602"/>
    <cfRule type="duplicateValues" dxfId="0" priority="1614"/>
    <cfRule type="duplicateValues" dxfId="0" priority="1626"/>
    <cfRule type="duplicateValues" dxfId="0" priority="1638"/>
    <cfRule type="duplicateValues" dxfId="0" priority="1650"/>
    <cfRule type="duplicateValues" dxfId="0" priority="1662"/>
    <cfRule type="duplicateValues" dxfId="0" priority="1674"/>
    <cfRule type="duplicateValues" dxfId="0" priority="1686"/>
    <cfRule type="duplicateValues" dxfId="0" priority="1698"/>
    <cfRule type="duplicateValues" dxfId="0" priority="1710"/>
    <cfRule type="duplicateValues" dxfId="0" priority="1722"/>
    <cfRule type="duplicateValues" dxfId="0" priority="1734"/>
    <cfRule type="duplicateValues" dxfId="0" priority="1746"/>
  </conditionalFormatting>
  <conditionalFormatting sqref="I8">
    <cfRule type="duplicateValues" dxfId="0" priority="1433"/>
    <cfRule type="duplicateValues" dxfId="0" priority="1445"/>
    <cfRule type="duplicateValues" dxfId="0" priority="1457"/>
    <cfRule type="duplicateValues" dxfId="0" priority="1469"/>
    <cfRule type="duplicateValues" dxfId="0" priority="1481"/>
    <cfRule type="duplicateValues" dxfId="0" priority="1493"/>
    <cfRule type="duplicateValues" dxfId="0" priority="1505"/>
    <cfRule type="duplicateValues" dxfId="0" priority="1517"/>
    <cfRule type="duplicateValues" dxfId="0" priority="1529"/>
    <cfRule type="duplicateValues" dxfId="0" priority="1541"/>
    <cfRule type="duplicateValues" dxfId="0" priority="1553"/>
    <cfRule type="duplicateValues" dxfId="0" priority="1565"/>
    <cfRule type="duplicateValues" dxfId="0" priority="1577"/>
    <cfRule type="duplicateValues" dxfId="0" priority="1589"/>
    <cfRule type="duplicateValues" dxfId="0" priority="1601"/>
    <cfRule type="duplicateValues" dxfId="0" priority="1613"/>
    <cfRule type="duplicateValues" dxfId="0" priority="1625"/>
    <cfRule type="duplicateValues" dxfId="0" priority="1637"/>
    <cfRule type="duplicateValues" dxfId="0" priority="1649"/>
    <cfRule type="duplicateValues" dxfId="0" priority="1661"/>
    <cfRule type="duplicateValues" dxfId="0" priority="1673"/>
    <cfRule type="duplicateValues" dxfId="0" priority="1685"/>
    <cfRule type="duplicateValues" dxfId="0" priority="1697"/>
    <cfRule type="duplicateValues" dxfId="0" priority="1709"/>
    <cfRule type="duplicateValues" dxfId="0" priority="1721"/>
    <cfRule type="duplicateValues" dxfId="0" priority="1733"/>
    <cfRule type="duplicateValues" dxfId="0" priority="1745"/>
  </conditionalFormatting>
  <conditionalFormatting sqref="B9">
    <cfRule type="duplicateValues" dxfId="0" priority="326"/>
  </conditionalFormatting>
  <conditionalFormatting sqref="C9"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</conditionalFormatting>
  <conditionalFormatting sqref="I9"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</conditionalFormatting>
  <conditionalFormatting sqref="C10">
    <cfRule type="duplicateValues" dxfId="0" priority="1428"/>
    <cfRule type="duplicateValues" dxfId="0" priority="1440"/>
    <cfRule type="duplicateValues" dxfId="0" priority="1452"/>
    <cfRule type="duplicateValues" dxfId="0" priority="1464"/>
    <cfRule type="duplicateValues" dxfId="0" priority="1476"/>
    <cfRule type="duplicateValues" dxfId="0" priority="1488"/>
    <cfRule type="duplicateValues" dxfId="0" priority="1500"/>
    <cfRule type="duplicateValues" dxfId="0" priority="1512"/>
    <cfRule type="duplicateValues" dxfId="0" priority="1524"/>
    <cfRule type="duplicateValues" dxfId="0" priority="1536"/>
    <cfRule type="duplicateValues" dxfId="0" priority="1548"/>
    <cfRule type="duplicateValues" dxfId="0" priority="1560"/>
    <cfRule type="duplicateValues" dxfId="0" priority="1572"/>
    <cfRule type="duplicateValues" dxfId="0" priority="1584"/>
    <cfRule type="duplicateValues" dxfId="0" priority="1596"/>
    <cfRule type="duplicateValues" dxfId="0" priority="1608"/>
    <cfRule type="duplicateValues" dxfId="0" priority="1620"/>
    <cfRule type="duplicateValues" dxfId="0" priority="1632"/>
    <cfRule type="duplicateValues" dxfId="0" priority="1644"/>
    <cfRule type="duplicateValues" dxfId="0" priority="1656"/>
    <cfRule type="duplicateValues" dxfId="0" priority="1668"/>
    <cfRule type="duplicateValues" dxfId="0" priority="1680"/>
    <cfRule type="duplicateValues" dxfId="0" priority="1692"/>
    <cfRule type="duplicateValues" dxfId="0" priority="1704"/>
    <cfRule type="duplicateValues" dxfId="0" priority="1716"/>
    <cfRule type="duplicateValues" dxfId="0" priority="1728"/>
    <cfRule type="duplicateValues" dxfId="0" priority="1740"/>
  </conditionalFormatting>
  <conditionalFormatting sqref="I10">
    <cfRule type="duplicateValues" dxfId="0" priority="1427"/>
    <cfRule type="duplicateValues" dxfId="0" priority="1439"/>
    <cfRule type="duplicateValues" dxfId="0" priority="1451"/>
    <cfRule type="duplicateValues" dxfId="0" priority="1463"/>
    <cfRule type="duplicateValues" dxfId="0" priority="1475"/>
    <cfRule type="duplicateValues" dxfId="0" priority="1487"/>
    <cfRule type="duplicateValues" dxfId="0" priority="1499"/>
    <cfRule type="duplicateValues" dxfId="0" priority="1511"/>
    <cfRule type="duplicateValues" dxfId="0" priority="1523"/>
    <cfRule type="duplicateValues" dxfId="0" priority="1535"/>
    <cfRule type="duplicateValues" dxfId="0" priority="1547"/>
    <cfRule type="duplicateValues" dxfId="0" priority="1559"/>
    <cfRule type="duplicateValues" dxfId="0" priority="1571"/>
    <cfRule type="duplicateValues" dxfId="0" priority="1583"/>
    <cfRule type="duplicateValues" dxfId="0" priority="1595"/>
    <cfRule type="duplicateValues" dxfId="0" priority="1607"/>
    <cfRule type="duplicateValues" dxfId="0" priority="1619"/>
    <cfRule type="duplicateValues" dxfId="0" priority="1631"/>
    <cfRule type="duplicateValues" dxfId="0" priority="1643"/>
    <cfRule type="duplicateValues" dxfId="0" priority="1655"/>
    <cfRule type="duplicateValues" dxfId="0" priority="1667"/>
    <cfRule type="duplicateValues" dxfId="0" priority="1679"/>
    <cfRule type="duplicateValues" dxfId="0" priority="1691"/>
    <cfRule type="duplicateValues" dxfId="0" priority="1703"/>
    <cfRule type="duplicateValues" dxfId="0" priority="1715"/>
    <cfRule type="duplicateValues" dxfId="0" priority="1727"/>
    <cfRule type="duplicateValues" dxfId="0" priority="1739"/>
  </conditionalFormatting>
  <conditionalFormatting sqref="C11">
    <cfRule type="duplicateValues" dxfId="0" priority="1426"/>
    <cfRule type="duplicateValues" dxfId="0" priority="1438"/>
    <cfRule type="duplicateValues" dxfId="0" priority="1450"/>
    <cfRule type="duplicateValues" dxfId="0" priority="1462"/>
    <cfRule type="duplicateValues" dxfId="0" priority="1474"/>
    <cfRule type="duplicateValues" dxfId="0" priority="1486"/>
    <cfRule type="duplicateValues" dxfId="0" priority="1498"/>
    <cfRule type="duplicateValues" dxfId="0" priority="1510"/>
    <cfRule type="duplicateValues" dxfId="0" priority="1522"/>
    <cfRule type="duplicateValues" dxfId="0" priority="1534"/>
    <cfRule type="duplicateValues" dxfId="0" priority="1546"/>
    <cfRule type="duplicateValues" dxfId="0" priority="1558"/>
    <cfRule type="duplicateValues" dxfId="0" priority="1570"/>
    <cfRule type="duplicateValues" dxfId="0" priority="1582"/>
    <cfRule type="duplicateValues" dxfId="0" priority="1594"/>
    <cfRule type="duplicateValues" dxfId="0" priority="1606"/>
    <cfRule type="duplicateValues" dxfId="0" priority="1618"/>
    <cfRule type="duplicateValues" dxfId="0" priority="1630"/>
    <cfRule type="duplicateValues" dxfId="0" priority="1642"/>
    <cfRule type="duplicateValues" dxfId="0" priority="1654"/>
    <cfRule type="duplicateValues" dxfId="0" priority="1666"/>
    <cfRule type="duplicateValues" dxfId="0" priority="1678"/>
    <cfRule type="duplicateValues" dxfId="0" priority="1690"/>
    <cfRule type="duplicateValues" dxfId="0" priority="1702"/>
    <cfRule type="duplicateValues" dxfId="0" priority="1714"/>
    <cfRule type="duplicateValues" dxfId="0" priority="1726"/>
    <cfRule type="duplicateValues" dxfId="0" priority="1738"/>
  </conditionalFormatting>
  <conditionalFormatting sqref="I11">
    <cfRule type="duplicateValues" dxfId="0" priority="1425"/>
    <cfRule type="duplicateValues" dxfId="0" priority="1437"/>
    <cfRule type="duplicateValues" dxfId="0" priority="1449"/>
    <cfRule type="duplicateValues" dxfId="0" priority="1461"/>
    <cfRule type="duplicateValues" dxfId="0" priority="1473"/>
    <cfRule type="duplicateValues" dxfId="0" priority="1485"/>
    <cfRule type="duplicateValues" dxfId="0" priority="1497"/>
    <cfRule type="duplicateValues" dxfId="0" priority="1509"/>
    <cfRule type="duplicateValues" dxfId="0" priority="1521"/>
    <cfRule type="duplicateValues" dxfId="0" priority="1533"/>
    <cfRule type="duplicateValues" dxfId="0" priority="1545"/>
    <cfRule type="duplicateValues" dxfId="0" priority="1557"/>
    <cfRule type="duplicateValues" dxfId="0" priority="1569"/>
    <cfRule type="duplicateValues" dxfId="0" priority="1581"/>
    <cfRule type="duplicateValues" dxfId="0" priority="1593"/>
    <cfRule type="duplicateValues" dxfId="0" priority="1605"/>
    <cfRule type="duplicateValues" dxfId="0" priority="1617"/>
    <cfRule type="duplicateValues" dxfId="0" priority="1629"/>
    <cfRule type="duplicateValues" dxfId="0" priority="1641"/>
    <cfRule type="duplicateValues" dxfId="0" priority="1653"/>
    <cfRule type="duplicateValues" dxfId="0" priority="1665"/>
    <cfRule type="duplicateValues" dxfId="0" priority="1677"/>
    <cfRule type="duplicateValues" dxfId="0" priority="1689"/>
    <cfRule type="duplicateValues" dxfId="0" priority="1701"/>
    <cfRule type="duplicateValues" dxfId="0" priority="1713"/>
    <cfRule type="duplicateValues" dxfId="0" priority="1725"/>
    <cfRule type="duplicateValues" dxfId="0" priority="1737"/>
  </conditionalFormatting>
  <conditionalFormatting sqref="C12">
    <cfRule type="duplicateValues" dxfId="0" priority="743"/>
    <cfRule type="duplicateValues" dxfId="0" priority="744"/>
    <cfRule type="duplicateValues" dxfId="0" priority="745"/>
    <cfRule type="duplicateValues" dxfId="0" priority="746"/>
    <cfRule type="duplicateValues" dxfId="0" priority="747"/>
    <cfRule type="duplicateValues" dxfId="0" priority="748"/>
    <cfRule type="duplicateValues" dxfId="0" priority="749"/>
    <cfRule type="duplicateValues" dxfId="0" priority="750"/>
    <cfRule type="duplicateValues" dxfId="0" priority="751"/>
    <cfRule type="duplicateValues" dxfId="0" priority="752"/>
  </conditionalFormatting>
  <conditionalFormatting sqref="B13">
    <cfRule type="duplicateValues" dxfId="0" priority="188"/>
  </conditionalFormatting>
  <conditionalFormatting sqref="C13">
    <cfRule type="duplicateValues" dxfId="0" priority="187"/>
  </conditionalFormatting>
  <conditionalFormatting sqref="C14">
    <cfRule type="duplicateValues" dxfId="0" priority="733"/>
    <cfRule type="duplicateValues" dxfId="0" priority="734"/>
    <cfRule type="duplicateValues" dxfId="0" priority="735"/>
    <cfRule type="duplicateValues" dxfId="0" priority="736"/>
    <cfRule type="duplicateValues" dxfId="0" priority="737"/>
    <cfRule type="duplicateValues" dxfId="0" priority="738"/>
    <cfRule type="duplicateValues" dxfId="0" priority="739"/>
    <cfRule type="duplicateValues" dxfId="0" priority="740"/>
    <cfRule type="duplicateValues" dxfId="0" priority="741"/>
    <cfRule type="duplicateValues" dxfId="0" priority="742"/>
  </conditionalFormatting>
  <conditionalFormatting sqref="C15">
    <cfRule type="duplicateValues" dxfId="0" priority="2741"/>
    <cfRule type="duplicateValues" dxfId="0" priority="2742"/>
    <cfRule type="duplicateValues" dxfId="0" priority="2743"/>
    <cfRule type="duplicateValues" dxfId="0" priority="2744"/>
    <cfRule type="duplicateValues" dxfId="0" priority="2745"/>
    <cfRule type="duplicateValues" dxfId="0" priority="2746"/>
    <cfRule type="duplicateValues" dxfId="0" priority="2747"/>
    <cfRule type="duplicateValues" dxfId="0" priority="2748"/>
    <cfRule type="duplicateValues" dxfId="0" priority="2749"/>
    <cfRule type="duplicateValues" dxfId="0" priority="2750"/>
    <cfRule type="duplicateValues" dxfId="0" priority="2751"/>
    <cfRule type="duplicateValues" dxfId="0" priority="2752"/>
    <cfRule type="duplicateValues" dxfId="0" priority="2753"/>
    <cfRule type="duplicateValues" dxfId="0" priority="2754"/>
    <cfRule type="duplicateValues" dxfId="0" priority="2755"/>
    <cfRule type="duplicateValues" dxfId="0" priority="2756"/>
    <cfRule type="duplicateValues" dxfId="0" priority="2757"/>
    <cfRule type="duplicateValues" dxfId="0" priority="2758"/>
    <cfRule type="duplicateValues" dxfId="0" priority="2759"/>
    <cfRule type="duplicateValues" dxfId="0" priority="2760"/>
    <cfRule type="duplicateValues" dxfId="0" priority="2761"/>
    <cfRule type="duplicateValues" dxfId="0" priority="2762"/>
    <cfRule type="duplicateValues" dxfId="0" priority="2763"/>
    <cfRule type="duplicateValues" dxfId="0" priority="2764"/>
    <cfRule type="duplicateValues" dxfId="0" priority="2765"/>
    <cfRule type="duplicateValues" dxfId="0" priority="2766"/>
    <cfRule type="duplicateValues" dxfId="0" priority="2767"/>
    <cfRule type="duplicateValues" dxfId="0" priority="2768"/>
  </conditionalFormatting>
  <conditionalFormatting sqref="B16">
    <cfRule type="duplicateValues" dxfId="0" priority="98"/>
  </conditionalFormatting>
  <conditionalFormatting sqref="C16"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69"/>
  </conditionalFormatting>
  <conditionalFormatting sqref="C19">
    <cfRule type="duplicateValues" dxfId="0" priority="1153"/>
    <cfRule type="duplicateValues" dxfId="0" priority="1162"/>
    <cfRule type="duplicateValues" dxfId="0" priority="1171"/>
    <cfRule type="duplicateValues" dxfId="0" priority="1180"/>
    <cfRule type="duplicateValues" dxfId="0" priority="1189"/>
    <cfRule type="duplicateValues" dxfId="0" priority="1198"/>
    <cfRule type="duplicateValues" dxfId="0" priority="1207"/>
    <cfRule type="duplicateValues" dxfId="0" priority="1216"/>
    <cfRule type="duplicateValues" dxfId="0" priority="1225"/>
    <cfRule type="duplicateValues" dxfId="0" priority="1234"/>
    <cfRule type="duplicateValues" dxfId="0" priority="1243"/>
    <cfRule type="duplicateValues" dxfId="0" priority="1252"/>
    <cfRule type="duplicateValues" dxfId="0" priority="1261"/>
    <cfRule type="duplicateValues" dxfId="0" priority="1270"/>
    <cfRule type="duplicateValues" dxfId="0" priority="1279"/>
    <cfRule type="duplicateValues" dxfId="0" priority="1288"/>
    <cfRule type="duplicateValues" dxfId="0" priority="1297"/>
    <cfRule type="duplicateValues" dxfId="0" priority="1306"/>
    <cfRule type="duplicateValues" dxfId="0" priority="1315"/>
    <cfRule type="duplicateValues" dxfId="0" priority="1324"/>
    <cfRule type="duplicateValues" dxfId="0" priority="1333"/>
    <cfRule type="duplicateValues" dxfId="0" priority="1342"/>
    <cfRule type="duplicateValues" dxfId="0" priority="1351"/>
    <cfRule type="duplicateValues" dxfId="0" priority="1360"/>
    <cfRule type="duplicateValues" dxfId="0" priority="1369"/>
    <cfRule type="duplicateValues" dxfId="0" priority="1378"/>
    <cfRule type="duplicateValues" dxfId="0" priority="1387"/>
    <cfRule type="duplicateValues" dxfId="0" priority="1396"/>
  </conditionalFormatting>
  <conditionalFormatting sqref="I19">
    <cfRule type="duplicateValues" dxfId="0" priority="1152"/>
    <cfRule type="duplicateValues" dxfId="0" priority="1161"/>
    <cfRule type="duplicateValues" dxfId="0" priority="1170"/>
    <cfRule type="duplicateValues" dxfId="0" priority="1179"/>
    <cfRule type="duplicateValues" dxfId="0" priority="1188"/>
    <cfRule type="duplicateValues" dxfId="0" priority="1197"/>
    <cfRule type="duplicateValues" dxfId="0" priority="1206"/>
    <cfRule type="duplicateValues" dxfId="0" priority="1215"/>
    <cfRule type="duplicateValues" dxfId="0" priority="1224"/>
    <cfRule type="duplicateValues" dxfId="0" priority="1233"/>
    <cfRule type="duplicateValues" dxfId="0" priority="1242"/>
    <cfRule type="duplicateValues" dxfId="0" priority="1251"/>
    <cfRule type="duplicateValues" dxfId="0" priority="1260"/>
    <cfRule type="duplicateValues" dxfId="0" priority="1269"/>
    <cfRule type="duplicateValues" dxfId="0" priority="1278"/>
    <cfRule type="duplicateValues" dxfId="0" priority="1287"/>
    <cfRule type="duplicateValues" dxfId="0" priority="1296"/>
    <cfRule type="duplicateValues" dxfId="0" priority="1305"/>
    <cfRule type="duplicateValues" dxfId="0" priority="1314"/>
    <cfRule type="duplicateValues" dxfId="0" priority="1323"/>
    <cfRule type="duplicateValues" dxfId="0" priority="1332"/>
    <cfRule type="duplicateValues" dxfId="0" priority="1341"/>
    <cfRule type="duplicateValues" dxfId="0" priority="1350"/>
    <cfRule type="duplicateValues" dxfId="0" priority="1359"/>
    <cfRule type="duplicateValues" dxfId="0" priority="1368"/>
    <cfRule type="duplicateValues" dxfId="0" priority="1377"/>
    <cfRule type="duplicateValues" dxfId="0" priority="1386"/>
    <cfRule type="duplicateValues" dxfId="0" priority="1395"/>
  </conditionalFormatting>
  <conditionalFormatting sqref="O19">
    <cfRule type="duplicateValues" dxfId="0" priority="1151"/>
    <cfRule type="duplicateValues" dxfId="0" priority="1160"/>
    <cfRule type="duplicateValues" dxfId="0" priority="1169"/>
    <cfRule type="duplicateValues" dxfId="0" priority="1178"/>
    <cfRule type="duplicateValues" dxfId="0" priority="1187"/>
    <cfRule type="duplicateValues" dxfId="0" priority="1196"/>
    <cfRule type="duplicateValues" dxfId="0" priority="1205"/>
    <cfRule type="duplicateValues" dxfId="0" priority="1214"/>
    <cfRule type="duplicateValues" dxfId="0" priority="1223"/>
    <cfRule type="duplicateValues" dxfId="0" priority="1232"/>
    <cfRule type="duplicateValues" dxfId="0" priority="1241"/>
    <cfRule type="duplicateValues" dxfId="0" priority="1250"/>
    <cfRule type="duplicateValues" dxfId="0" priority="1259"/>
    <cfRule type="duplicateValues" dxfId="0" priority="1268"/>
    <cfRule type="duplicateValues" dxfId="0" priority="1277"/>
    <cfRule type="duplicateValues" dxfId="0" priority="1286"/>
    <cfRule type="duplicateValues" dxfId="0" priority="1295"/>
    <cfRule type="duplicateValues" dxfId="0" priority="1304"/>
    <cfRule type="duplicateValues" dxfId="0" priority="1313"/>
    <cfRule type="duplicateValues" dxfId="0" priority="1322"/>
    <cfRule type="duplicateValues" dxfId="0" priority="1331"/>
    <cfRule type="duplicateValues" dxfId="0" priority="1340"/>
    <cfRule type="duplicateValues" dxfId="0" priority="1349"/>
    <cfRule type="duplicateValues" dxfId="0" priority="1358"/>
    <cfRule type="duplicateValues" dxfId="0" priority="1367"/>
    <cfRule type="duplicateValues" dxfId="0" priority="1376"/>
    <cfRule type="duplicateValues" dxfId="0" priority="1385"/>
    <cfRule type="duplicateValues" dxfId="0" priority="1394"/>
  </conditionalFormatting>
  <conditionalFormatting sqref="C21">
    <cfRule type="duplicateValues" dxfId="0" priority="1150"/>
    <cfRule type="duplicateValues" dxfId="0" priority="1159"/>
    <cfRule type="duplicateValues" dxfId="0" priority="1168"/>
    <cfRule type="duplicateValues" dxfId="0" priority="1177"/>
    <cfRule type="duplicateValues" dxfId="0" priority="1186"/>
    <cfRule type="duplicateValues" dxfId="0" priority="1195"/>
    <cfRule type="duplicateValues" dxfId="0" priority="1204"/>
    <cfRule type="duplicateValues" dxfId="0" priority="1213"/>
    <cfRule type="duplicateValues" dxfId="0" priority="1222"/>
    <cfRule type="duplicateValues" dxfId="0" priority="1231"/>
    <cfRule type="duplicateValues" dxfId="0" priority="1240"/>
    <cfRule type="duplicateValues" dxfId="0" priority="1249"/>
    <cfRule type="duplicateValues" dxfId="0" priority="1258"/>
    <cfRule type="duplicateValues" dxfId="0" priority="1267"/>
    <cfRule type="duplicateValues" dxfId="0" priority="1276"/>
    <cfRule type="duplicateValues" dxfId="0" priority="1285"/>
    <cfRule type="duplicateValues" dxfId="0" priority="1294"/>
    <cfRule type="duplicateValues" dxfId="0" priority="1303"/>
    <cfRule type="duplicateValues" dxfId="0" priority="1312"/>
    <cfRule type="duplicateValues" dxfId="0" priority="1321"/>
    <cfRule type="duplicateValues" dxfId="0" priority="1330"/>
    <cfRule type="duplicateValues" dxfId="0" priority="1339"/>
    <cfRule type="duplicateValues" dxfId="0" priority="1348"/>
    <cfRule type="duplicateValues" dxfId="0" priority="1357"/>
    <cfRule type="duplicateValues" dxfId="0" priority="1366"/>
    <cfRule type="duplicateValues" dxfId="0" priority="1375"/>
    <cfRule type="duplicateValues" dxfId="0" priority="1384"/>
    <cfRule type="duplicateValues" dxfId="0" priority="1393"/>
  </conditionalFormatting>
  <conditionalFormatting sqref="I21">
    <cfRule type="duplicateValues" dxfId="0" priority="1149"/>
    <cfRule type="duplicateValues" dxfId="0" priority="1158"/>
    <cfRule type="duplicateValues" dxfId="0" priority="1167"/>
    <cfRule type="duplicateValues" dxfId="0" priority="1176"/>
    <cfRule type="duplicateValues" dxfId="0" priority="1185"/>
    <cfRule type="duplicateValues" dxfId="0" priority="1194"/>
    <cfRule type="duplicateValues" dxfId="0" priority="1203"/>
    <cfRule type="duplicateValues" dxfId="0" priority="1212"/>
    <cfRule type="duplicateValues" dxfId="0" priority="1221"/>
    <cfRule type="duplicateValues" dxfId="0" priority="1230"/>
    <cfRule type="duplicateValues" dxfId="0" priority="1239"/>
    <cfRule type="duplicateValues" dxfId="0" priority="1248"/>
    <cfRule type="duplicateValues" dxfId="0" priority="1257"/>
    <cfRule type="duplicateValues" dxfId="0" priority="1266"/>
    <cfRule type="duplicateValues" dxfId="0" priority="1275"/>
    <cfRule type="duplicateValues" dxfId="0" priority="1284"/>
    <cfRule type="duplicateValues" dxfId="0" priority="1293"/>
    <cfRule type="duplicateValues" dxfId="0" priority="1302"/>
    <cfRule type="duplicateValues" dxfId="0" priority="1311"/>
    <cfRule type="duplicateValues" dxfId="0" priority="1320"/>
    <cfRule type="duplicateValues" dxfId="0" priority="1329"/>
    <cfRule type="duplicateValues" dxfId="0" priority="1338"/>
    <cfRule type="duplicateValues" dxfId="0" priority="1347"/>
    <cfRule type="duplicateValues" dxfId="0" priority="1356"/>
    <cfRule type="duplicateValues" dxfId="0" priority="1365"/>
    <cfRule type="duplicateValues" dxfId="0" priority="1374"/>
    <cfRule type="duplicateValues" dxfId="0" priority="1383"/>
    <cfRule type="duplicateValues" dxfId="0" priority="1392"/>
  </conditionalFormatting>
  <conditionalFormatting sqref="O21">
    <cfRule type="duplicateValues" dxfId="0" priority="1148"/>
    <cfRule type="duplicateValues" dxfId="0" priority="1157"/>
    <cfRule type="duplicateValues" dxfId="0" priority="1166"/>
    <cfRule type="duplicateValues" dxfId="0" priority="1175"/>
    <cfRule type="duplicateValues" dxfId="0" priority="1184"/>
    <cfRule type="duplicateValues" dxfId="0" priority="1193"/>
    <cfRule type="duplicateValues" dxfId="0" priority="1202"/>
    <cfRule type="duplicateValues" dxfId="0" priority="1211"/>
    <cfRule type="duplicateValues" dxfId="0" priority="1220"/>
    <cfRule type="duplicateValues" dxfId="0" priority="1229"/>
    <cfRule type="duplicateValues" dxfId="0" priority="1238"/>
    <cfRule type="duplicateValues" dxfId="0" priority="1247"/>
    <cfRule type="duplicateValues" dxfId="0" priority="1256"/>
    <cfRule type="duplicateValues" dxfId="0" priority="1265"/>
    <cfRule type="duplicateValues" dxfId="0" priority="1274"/>
    <cfRule type="duplicateValues" dxfId="0" priority="1283"/>
    <cfRule type="duplicateValues" dxfId="0" priority="1292"/>
    <cfRule type="duplicateValues" dxfId="0" priority="1301"/>
    <cfRule type="duplicateValues" dxfId="0" priority="1310"/>
    <cfRule type="duplicateValues" dxfId="0" priority="1319"/>
    <cfRule type="duplicateValues" dxfId="0" priority="1328"/>
    <cfRule type="duplicateValues" dxfId="0" priority="1337"/>
    <cfRule type="duplicateValues" dxfId="0" priority="1346"/>
    <cfRule type="duplicateValues" dxfId="0" priority="1355"/>
    <cfRule type="duplicateValues" dxfId="0" priority="1364"/>
    <cfRule type="duplicateValues" dxfId="0" priority="1373"/>
    <cfRule type="duplicateValues" dxfId="0" priority="1382"/>
    <cfRule type="duplicateValues" dxfId="0" priority="1391"/>
  </conditionalFormatting>
  <conditionalFormatting sqref="C22">
    <cfRule type="duplicateValues" dxfId="0" priority="1147"/>
    <cfRule type="duplicateValues" dxfId="0" priority="1156"/>
    <cfRule type="duplicateValues" dxfId="0" priority="1165"/>
    <cfRule type="duplicateValues" dxfId="0" priority="1174"/>
    <cfRule type="duplicateValues" dxfId="0" priority="1183"/>
    <cfRule type="duplicateValues" dxfId="0" priority="1192"/>
    <cfRule type="duplicateValues" dxfId="0" priority="1201"/>
    <cfRule type="duplicateValues" dxfId="0" priority="1210"/>
    <cfRule type="duplicateValues" dxfId="0" priority="1219"/>
    <cfRule type="duplicateValues" dxfId="0" priority="1228"/>
    <cfRule type="duplicateValues" dxfId="0" priority="1237"/>
    <cfRule type="duplicateValues" dxfId="0" priority="1246"/>
    <cfRule type="duplicateValues" dxfId="0" priority="1255"/>
    <cfRule type="duplicateValues" dxfId="0" priority="1264"/>
    <cfRule type="duplicateValues" dxfId="0" priority="1273"/>
    <cfRule type="duplicateValues" dxfId="0" priority="1282"/>
    <cfRule type="duplicateValues" dxfId="0" priority="1291"/>
    <cfRule type="duplicateValues" dxfId="0" priority="1300"/>
    <cfRule type="duplicateValues" dxfId="0" priority="1309"/>
    <cfRule type="duplicateValues" dxfId="0" priority="1318"/>
    <cfRule type="duplicateValues" dxfId="0" priority="1327"/>
    <cfRule type="duplicateValues" dxfId="0" priority="1336"/>
    <cfRule type="duplicateValues" dxfId="0" priority="1345"/>
    <cfRule type="duplicateValues" dxfId="0" priority="1354"/>
    <cfRule type="duplicateValues" dxfId="0" priority="1363"/>
    <cfRule type="duplicateValues" dxfId="0" priority="1372"/>
    <cfRule type="duplicateValues" dxfId="0" priority="1381"/>
    <cfRule type="duplicateValues" dxfId="0" priority="1390"/>
  </conditionalFormatting>
  <conditionalFormatting sqref="I22">
    <cfRule type="duplicateValues" dxfId="0" priority="1146"/>
    <cfRule type="duplicateValues" dxfId="0" priority="1155"/>
    <cfRule type="duplicateValues" dxfId="0" priority="1164"/>
    <cfRule type="duplicateValues" dxfId="0" priority="1173"/>
    <cfRule type="duplicateValues" dxfId="0" priority="1182"/>
    <cfRule type="duplicateValues" dxfId="0" priority="1191"/>
    <cfRule type="duplicateValues" dxfId="0" priority="1200"/>
    <cfRule type="duplicateValues" dxfId="0" priority="1209"/>
    <cfRule type="duplicateValues" dxfId="0" priority="1218"/>
    <cfRule type="duplicateValues" dxfId="0" priority="1227"/>
    <cfRule type="duplicateValues" dxfId="0" priority="1236"/>
    <cfRule type="duplicateValues" dxfId="0" priority="1245"/>
    <cfRule type="duplicateValues" dxfId="0" priority="1254"/>
    <cfRule type="duplicateValues" dxfId="0" priority="1263"/>
    <cfRule type="duplicateValues" dxfId="0" priority="1272"/>
    <cfRule type="duplicateValues" dxfId="0" priority="1281"/>
    <cfRule type="duplicateValues" dxfId="0" priority="1290"/>
    <cfRule type="duplicateValues" dxfId="0" priority="1299"/>
    <cfRule type="duplicateValues" dxfId="0" priority="1308"/>
    <cfRule type="duplicateValues" dxfId="0" priority="1317"/>
    <cfRule type="duplicateValues" dxfId="0" priority="1326"/>
    <cfRule type="duplicateValues" dxfId="0" priority="1335"/>
    <cfRule type="duplicateValues" dxfId="0" priority="1344"/>
    <cfRule type="duplicateValues" dxfId="0" priority="1353"/>
    <cfRule type="duplicateValues" dxfId="0" priority="1362"/>
    <cfRule type="duplicateValues" dxfId="0" priority="1371"/>
    <cfRule type="duplicateValues" dxfId="0" priority="1380"/>
    <cfRule type="duplicateValues" dxfId="0" priority="1389"/>
  </conditionalFormatting>
  <conditionalFormatting sqref="O22">
    <cfRule type="duplicateValues" dxfId="0" priority="1145"/>
    <cfRule type="duplicateValues" dxfId="0" priority="1154"/>
    <cfRule type="duplicateValues" dxfId="0" priority="1163"/>
    <cfRule type="duplicateValues" dxfId="0" priority="1172"/>
    <cfRule type="duplicateValues" dxfId="0" priority="1181"/>
    <cfRule type="duplicateValues" dxfId="0" priority="1190"/>
    <cfRule type="duplicateValues" dxfId="0" priority="1199"/>
    <cfRule type="duplicateValues" dxfId="0" priority="1208"/>
    <cfRule type="duplicateValues" dxfId="0" priority="1217"/>
    <cfRule type="duplicateValues" dxfId="0" priority="1226"/>
    <cfRule type="duplicateValues" dxfId="0" priority="1235"/>
    <cfRule type="duplicateValues" dxfId="0" priority="1244"/>
    <cfRule type="duplicateValues" dxfId="0" priority="1253"/>
    <cfRule type="duplicateValues" dxfId="0" priority="1262"/>
    <cfRule type="duplicateValues" dxfId="0" priority="1271"/>
    <cfRule type="duplicateValues" dxfId="0" priority="1280"/>
    <cfRule type="duplicateValues" dxfId="0" priority="1289"/>
    <cfRule type="duplicateValues" dxfId="0" priority="1298"/>
    <cfRule type="duplicateValues" dxfId="0" priority="1307"/>
    <cfRule type="duplicateValues" dxfId="0" priority="1316"/>
    <cfRule type="duplicateValues" dxfId="0" priority="1325"/>
    <cfRule type="duplicateValues" dxfId="0" priority="1334"/>
    <cfRule type="duplicateValues" dxfId="0" priority="1343"/>
    <cfRule type="duplicateValues" dxfId="0" priority="1352"/>
    <cfRule type="duplicateValues" dxfId="0" priority="1361"/>
    <cfRule type="duplicateValues" dxfId="0" priority="1370"/>
    <cfRule type="duplicateValues" dxfId="0" priority="1379"/>
    <cfRule type="duplicateValues" dxfId="0" priority="1388"/>
  </conditionalFormatting>
  <conditionalFormatting sqref="C23">
    <cfRule type="duplicateValues" dxfId="0" priority="928"/>
    <cfRule type="duplicateValues" dxfId="0" priority="936"/>
    <cfRule type="duplicateValues" dxfId="0" priority="944"/>
    <cfRule type="duplicateValues" dxfId="0" priority="952"/>
    <cfRule type="duplicateValues" dxfId="0" priority="960"/>
    <cfRule type="duplicateValues" dxfId="0" priority="968"/>
    <cfRule type="duplicateValues" dxfId="0" priority="976"/>
    <cfRule type="duplicateValues" dxfId="0" priority="984"/>
    <cfRule type="duplicateValues" dxfId="0" priority="992"/>
    <cfRule type="duplicateValues" dxfId="0" priority="1000"/>
    <cfRule type="duplicateValues" dxfId="0" priority="1008"/>
    <cfRule type="duplicateValues" dxfId="0" priority="1016"/>
    <cfRule type="duplicateValues" dxfId="0" priority="1024"/>
    <cfRule type="duplicateValues" dxfId="0" priority="1032"/>
    <cfRule type="duplicateValues" dxfId="0" priority="1040"/>
    <cfRule type="duplicateValues" dxfId="0" priority="1048"/>
    <cfRule type="duplicateValues" dxfId="0" priority="1056"/>
    <cfRule type="duplicateValues" dxfId="0" priority="1064"/>
    <cfRule type="duplicateValues" dxfId="0" priority="1072"/>
    <cfRule type="duplicateValues" dxfId="0" priority="1080"/>
    <cfRule type="duplicateValues" dxfId="0" priority="1088"/>
    <cfRule type="duplicateValues" dxfId="0" priority="1096"/>
    <cfRule type="duplicateValues" dxfId="0" priority="1104"/>
    <cfRule type="duplicateValues" dxfId="0" priority="1112"/>
    <cfRule type="duplicateValues" dxfId="0" priority="1120"/>
    <cfRule type="duplicateValues" dxfId="0" priority="1128"/>
    <cfRule type="duplicateValues" dxfId="0" priority="1136"/>
    <cfRule type="duplicateValues" dxfId="0" priority="1144"/>
  </conditionalFormatting>
  <conditionalFormatting sqref="I23">
    <cfRule type="duplicateValues" dxfId="0" priority="927"/>
    <cfRule type="duplicateValues" dxfId="0" priority="935"/>
    <cfRule type="duplicateValues" dxfId="0" priority="943"/>
    <cfRule type="duplicateValues" dxfId="0" priority="951"/>
    <cfRule type="duplicateValues" dxfId="0" priority="959"/>
    <cfRule type="duplicateValues" dxfId="0" priority="967"/>
    <cfRule type="duplicateValues" dxfId="0" priority="975"/>
    <cfRule type="duplicateValues" dxfId="0" priority="983"/>
    <cfRule type="duplicateValues" dxfId="0" priority="991"/>
    <cfRule type="duplicateValues" dxfId="0" priority="999"/>
    <cfRule type="duplicateValues" dxfId="0" priority="1007"/>
    <cfRule type="duplicateValues" dxfId="0" priority="1015"/>
    <cfRule type="duplicateValues" dxfId="0" priority="1023"/>
    <cfRule type="duplicateValues" dxfId="0" priority="1031"/>
    <cfRule type="duplicateValues" dxfId="0" priority="1039"/>
    <cfRule type="duplicateValues" dxfId="0" priority="1047"/>
    <cfRule type="duplicateValues" dxfId="0" priority="1055"/>
    <cfRule type="duplicateValues" dxfId="0" priority="1063"/>
    <cfRule type="duplicateValues" dxfId="0" priority="1071"/>
    <cfRule type="duplicateValues" dxfId="0" priority="1079"/>
    <cfRule type="duplicateValues" dxfId="0" priority="1087"/>
    <cfRule type="duplicateValues" dxfId="0" priority="1095"/>
    <cfRule type="duplicateValues" dxfId="0" priority="1103"/>
    <cfRule type="duplicateValues" dxfId="0" priority="1111"/>
    <cfRule type="duplicateValues" dxfId="0" priority="1119"/>
    <cfRule type="duplicateValues" dxfId="0" priority="1127"/>
    <cfRule type="duplicateValues" dxfId="0" priority="1135"/>
    <cfRule type="duplicateValues" dxfId="0" priority="1143"/>
  </conditionalFormatting>
  <conditionalFormatting sqref="O23">
    <cfRule type="duplicateValues" dxfId="0" priority="757"/>
    <cfRule type="duplicateValues" dxfId="0" priority="762"/>
    <cfRule type="duplicateValues" dxfId="0" priority="767"/>
    <cfRule type="duplicateValues" dxfId="0" priority="772"/>
    <cfRule type="duplicateValues" dxfId="0" priority="777"/>
    <cfRule type="duplicateValues" dxfId="0" priority="782"/>
    <cfRule type="duplicateValues" dxfId="0" priority="787"/>
    <cfRule type="duplicateValues" dxfId="0" priority="792"/>
    <cfRule type="duplicateValues" dxfId="0" priority="797"/>
    <cfRule type="duplicateValues" dxfId="0" priority="802"/>
    <cfRule type="duplicateValues" dxfId="0" priority="807"/>
    <cfRule type="duplicateValues" dxfId="0" priority="812"/>
    <cfRule type="duplicateValues" dxfId="0" priority="817"/>
    <cfRule type="duplicateValues" dxfId="0" priority="822"/>
    <cfRule type="duplicateValues" dxfId="0" priority="827"/>
    <cfRule type="duplicateValues" dxfId="0" priority="832"/>
    <cfRule type="duplicateValues" dxfId="0" priority="837"/>
    <cfRule type="duplicateValues" dxfId="0" priority="842"/>
    <cfRule type="duplicateValues" dxfId="0" priority="847"/>
    <cfRule type="duplicateValues" dxfId="0" priority="852"/>
    <cfRule type="duplicateValues" dxfId="0" priority="857"/>
    <cfRule type="duplicateValues" dxfId="0" priority="862"/>
    <cfRule type="duplicateValues" dxfId="0" priority="867"/>
    <cfRule type="duplicateValues" dxfId="0" priority="872"/>
    <cfRule type="duplicateValues" dxfId="0" priority="877"/>
    <cfRule type="duplicateValues" dxfId="0" priority="882"/>
    <cfRule type="duplicateValues" dxfId="0" priority="887"/>
    <cfRule type="duplicateValues" dxfId="0" priority="892"/>
  </conditionalFormatting>
  <conditionalFormatting sqref="C24">
    <cfRule type="duplicateValues" dxfId="0" priority="893"/>
    <cfRule type="duplicateValues" dxfId="0" priority="894"/>
    <cfRule type="duplicateValues" dxfId="0" priority="895"/>
    <cfRule type="duplicateValues" dxfId="0" priority="896"/>
    <cfRule type="duplicateValues" dxfId="0" priority="897"/>
    <cfRule type="duplicateValues" dxfId="0" priority="898"/>
    <cfRule type="duplicateValues" dxfId="0" priority="899"/>
    <cfRule type="duplicateValues" dxfId="0" priority="900"/>
    <cfRule type="duplicateValues" dxfId="0" priority="901"/>
    <cfRule type="duplicateValues" dxfId="0" priority="902"/>
    <cfRule type="duplicateValues" dxfId="0" priority="903"/>
    <cfRule type="duplicateValues" dxfId="0" priority="904"/>
    <cfRule type="duplicateValues" dxfId="0" priority="905"/>
    <cfRule type="duplicateValues" dxfId="0" priority="906"/>
    <cfRule type="duplicateValues" dxfId="0" priority="907"/>
    <cfRule type="duplicateValues" dxfId="0" priority="908"/>
    <cfRule type="duplicateValues" dxfId="0" priority="909"/>
    <cfRule type="duplicateValues" dxfId="0" priority="910"/>
    <cfRule type="duplicateValues" dxfId="0" priority="911"/>
    <cfRule type="duplicateValues" dxfId="0" priority="912"/>
    <cfRule type="duplicateValues" dxfId="0" priority="913"/>
    <cfRule type="duplicateValues" dxfId="0" priority="914"/>
    <cfRule type="duplicateValues" dxfId="0" priority="915"/>
    <cfRule type="duplicateValues" dxfId="0" priority="916"/>
    <cfRule type="duplicateValues" dxfId="0" priority="917"/>
    <cfRule type="duplicateValues" dxfId="0" priority="918"/>
    <cfRule type="duplicateValues" dxfId="0" priority="919"/>
    <cfRule type="duplicateValues" dxfId="0" priority="920"/>
  </conditionalFormatting>
  <conditionalFormatting sqref="O24">
    <cfRule type="duplicateValues" dxfId="0" priority="756"/>
    <cfRule type="duplicateValues" dxfId="0" priority="761"/>
    <cfRule type="duplicateValues" dxfId="0" priority="766"/>
    <cfRule type="duplicateValues" dxfId="0" priority="771"/>
    <cfRule type="duplicateValues" dxfId="0" priority="776"/>
    <cfRule type="duplicateValues" dxfId="0" priority="781"/>
    <cfRule type="duplicateValues" dxfId="0" priority="786"/>
    <cfRule type="duplicateValues" dxfId="0" priority="791"/>
    <cfRule type="duplicateValues" dxfId="0" priority="796"/>
    <cfRule type="duplicateValues" dxfId="0" priority="801"/>
    <cfRule type="duplicateValues" dxfId="0" priority="806"/>
    <cfRule type="duplicateValues" dxfId="0" priority="811"/>
    <cfRule type="duplicateValues" dxfId="0" priority="816"/>
    <cfRule type="duplicateValues" dxfId="0" priority="821"/>
    <cfRule type="duplicateValues" dxfId="0" priority="826"/>
    <cfRule type="duplicateValues" dxfId="0" priority="831"/>
    <cfRule type="duplicateValues" dxfId="0" priority="836"/>
    <cfRule type="duplicateValues" dxfId="0" priority="841"/>
    <cfRule type="duplicateValues" dxfId="0" priority="846"/>
    <cfRule type="duplicateValues" dxfId="0" priority="851"/>
    <cfRule type="duplicateValues" dxfId="0" priority="856"/>
    <cfRule type="duplicateValues" dxfId="0" priority="861"/>
    <cfRule type="duplicateValues" dxfId="0" priority="866"/>
    <cfRule type="duplicateValues" dxfId="0" priority="871"/>
    <cfRule type="duplicateValues" dxfId="0" priority="876"/>
    <cfRule type="duplicateValues" dxfId="0" priority="881"/>
    <cfRule type="duplicateValues" dxfId="0" priority="886"/>
    <cfRule type="duplicateValues" dxfId="0" priority="891"/>
  </conditionalFormatting>
  <conditionalFormatting sqref="B25">
    <cfRule type="duplicateValues" dxfId="0" priority="127"/>
  </conditionalFormatting>
  <conditionalFormatting sqref="C25">
    <cfRule type="duplicateValues" dxfId="0" priority="99"/>
    <cfRule type="duplicateValues" dxfId="0" priority="100"/>
    <cfRule type="duplicateValues" dxfId="0" priority="101"/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</conditionalFormatting>
  <conditionalFormatting sqref="C26">
    <cfRule type="duplicateValues" dxfId="0" priority="577"/>
    <cfRule type="duplicateValues" dxfId="0" priority="582"/>
    <cfRule type="duplicateValues" dxfId="0" priority="587"/>
    <cfRule type="duplicateValues" dxfId="0" priority="592"/>
    <cfRule type="duplicateValues" dxfId="0" priority="597"/>
    <cfRule type="duplicateValues" dxfId="0" priority="602"/>
    <cfRule type="duplicateValues" dxfId="0" priority="607"/>
    <cfRule type="duplicateValues" dxfId="0" priority="612"/>
    <cfRule type="duplicateValues" dxfId="0" priority="617"/>
    <cfRule type="duplicateValues" dxfId="0" priority="622"/>
    <cfRule type="duplicateValues" dxfId="0" priority="627"/>
    <cfRule type="duplicateValues" dxfId="0" priority="632"/>
    <cfRule type="duplicateValues" dxfId="0" priority="637"/>
    <cfRule type="duplicateValues" dxfId="0" priority="642"/>
    <cfRule type="duplicateValues" dxfId="0" priority="647"/>
    <cfRule type="duplicateValues" dxfId="0" priority="652"/>
    <cfRule type="duplicateValues" dxfId="0" priority="657"/>
    <cfRule type="duplicateValues" dxfId="0" priority="662"/>
    <cfRule type="duplicateValues" dxfId="0" priority="667"/>
    <cfRule type="duplicateValues" dxfId="0" priority="672"/>
    <cfRule type="duplicateValues" dxfId="0" priority="677"/>
    <cfRule type="duplicateValues" dxfId="0" priority="682"/>
    <cfRule type="duplicateValues" dxfId="0" priority="687"/>
    <cfRule type="duplicateValues" dxfId="0" priority="692"/>
    <cfRule type="duplicateValues" dxfId="0" priority="697"/>
    <cfRule type="duplicateValues" dxfId="0" priority="702"/>
    <cfRule type="duplicateValues" dxfId="0" priority="707"/>
    <cfRule type="duplicateValues" dxfId="0" priority="712"/>
  </conditionalFormatting>
  <conditionalFormatting sqref="B27">
    <cfRule type="duplicateValues" dxfId="0" priority="186"/>
  </conditionalFormatting>
  <conditionalFormatting sqref="C27"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C29:J29"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</conditionalFormatting>
  <conditionalFormatting sqref="C33"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</conditionalFormatting>
  <conditionalFormatting sqref="C34">
    <cfRule type="duplicateValues" dxfId="0" priority="494"/>
    <cfRule type="duplicateValues" dxfId="0" priority="495"/>
    <cfRule type="duplicateValues" dxfId="0" priority="496"/>
    <cfRule type="duplicateValues" dxfId="0" priority="497"/>
    <cfRule type="duplicateValues" dxfId="0" priority="498"/>
    <cfRule type="duplicateValues" dxfId="0" priority="499"/>
    <cfRule type="duplicateValues" dxfId="0" priority="500"/>
    <cfRule type="duplicateValues" dxfId="0" priority="501"/>
    <cfRule type="duplicateValues" dxfId="0" priority="502"/>
    <cfRule type="duplicateValues" dxfId="0" priority="503"/>
    <cfRule type="duplicateValues" dxfId="0" priority="504"/>
    <cfRule type="duplicateValues" dxfId="0" priority="505"/>
    <cfRule type="duplicateValues" dxfId="0" priority="506"/>
    <cfRule type="duplicateValues" dxfId="0" priority="507"/>
    <cfRule type="duplicateValues" dxfId="0" priority="508"/>
    <cfRule type="duplicateValues" dxfId="0" priority="509"/>
    <cfRule type="duplicateValues" dxfId="0" priority="510"/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</conditionalFormatting>
  <conditionalFormatting sqref="C35"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</conditionalFormatting>
  <conditionalFormatting sqref="C36">
    <cfRule type="duplicateValues" dxfId="0" priority="467"/>
    <cfRule type="duplicateValues" dxfId="0" priority="468"/>
    <cfRule type="duplicateValues" dxfId="0" priority="469"/>
    <cfRule type="duplicateValues" dxfId="0" priority="470"/>
    <cfRule type="duplicateValues" dxfId="0" priority="471"/>
    <cfRule type="duplicateValues" dxfId="0" priority="472"/>
    <cfRule type="duplicateValues" dxfId="0" priority="473"/>
    <cfRule type="duplicateValues" dxfId="0" priority="474"/>
    <cfRule type="duplicateValues" dxfId="0" priority="475"/>
    <cfRule type="duplicateValues" dxfId="0" priority="476"/>
    <cfRule type="duplicateValues" dxfId="0" priority="477"/>
    <cfRule type="duplicateValues" dxfId="0" priority="478"/>
    <cfRule type="duplicateValues" dxfId="0" priority="479"/>
    <cfRule type="duplicateValues" dxfId="0" priority="480"/>
    <cfRule type="duplicateValues" dxfId="0" priority="481"/>
    <cfRule type="duplicateValues" dxfId="0" priority="482"/>
    <cfRule type="duplicateValues" dxfId="0" priority="483"/>
    <cfRule type="duplicateValues" dxfId="0" priority="484"/>
    <cfRule type="duplicateValues" dxfId="0" priority="485"/>
    <cfRule type="duplicateValues" dxfId="0" priority="486"/>
    <cfRule type="duplicateValues" dxfId="0" priority="487"/>
    <cfRule type="duplicateValues" dxfId="0" priority="488"/>
    <cfRule type="duplicateValues" dxfId="0" priority="489"/>
    <cfRule type="duplicateValues" dxfId="0" priority="490"/>
    <cfRule type="duplicateValues" dxfId="0" priority="491"/>
    <cfRule type="duplicateValues" dxfId="0" priority="492"/>
    <cfRule type="duplicateValues" dxfId="0" priority="493"/>
  </conditionalFormatting>
  <conditionalFormatting sqref="B41">
    <cfRule type="duplicateValues" dxfId="0" priority="68"/>
  </conditionalFormatting>
  <conditionalFormatting sqref="C41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</conditionalFormatting>
  <conditionalFormatting sqref="C43"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4"/>
    <cfRule type="duplicateValues" dxfId="0" priority="365"/>
    <cfRule type="duplicateValues" dxfId="0" priority="366"/>
    <cfRule type="duplicateValues" dxfId="0" priority="367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  <cfRule type="duplicateValues" dxfId="0" priority="376"/>
    <cfRule type="duplicateValues" dxfId="0" priority="377"/>
    <cfRule type="duplicateValues" dxfId="0" priority="378"/>
    <cfRule type="duplicateValues" dxfId="0" priority="379"/>
    <cfRule type="duplicateValues" dxfId="0" priority="380"/>
    <cfRule type="duplicateValues" dxfId="0" priority="381"/>
    <cfRule type="duplicateValues" dxfId="0" priority="382"/>
  </conditionalFormatting>
  <conditionalFormatting sqref="B1:B4">
    <cfRule type="duplicateValues" dxfId="0" priority="1766"/>
  </conditionalFormatting>
  <conditionalFormatting sqref="B17:B18">
    <cfRule type="duplicateValues" dxfId="0" priority="157"/>
  </conditionalFormatting>
  <conditionalFormatting sqref="C1:C4">
    <cfRule type="duplicateValues" dxfId="0" priority="1767"/>
    <cfRule type="duplicateValues" dxfId="0" priority="1768"/>
    <cfRule type="duplicateValues" dxfId="0" priority="1769"/>
    <cfRule type="duplicateValues" dxfId="0" priority="1770"/>
    <cfRule type="duplicateValues" dxfId="0" priority="1771"/>
    <cfRule type="duplicateValues" dxfId="0" priority="1772"/>
    <cfRule type="duplicateValues" dxfId="0" priority="1773"/>
    <cfRule type="duplicateValues" dxfId="0" priority="1774"/>
    <cfRule type="duplicateValues" dxfId="0" priority="1775"/>
    <cfRule type="duplicateValues" dxfId="0" priority="1776"/>
  </conditionalFormatting>
  <conditionalFormatting sqref="C17:C18"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28"/>
  </conditionalFormatting>
  <conditionalFormatting sqref="B1:B5 B7:B1048576">
    <cfRule type="duplicateValues" dxfId="0" priority="36"/>
  </conditionalFormatting>
  <conditionalFormatting sqref="C1:C4 C30:C32 C44:C1048576">
    <cfRule type="duplicateValues" dxfId="0" priority="1749"/>
    <cfRule type="duplicateValues" dxfId="0" priority="1750"/>
    <cfRule type="duplicateValues" dxfId="0" priority="1751"/>
    <cfRule type="duplicateValues" dxfId="0" priority="1752"/>
    <cfRule type="duplicateValues" dxfId="0" priority="1753"/>
    <cfRule type="duplicateValues" dxfId="0" priority="1754"/>
    <cfRule type="duplicateValues" dxfId="0" priority="1755"/>
    <cfRule type="duplicateValues" dxfId="0" priority="1756"/>
    <cfRule type="duplicateValues" dxfId="0" priority="1757"/>
    <cfRule type="duplicateValues" dxfId="0" priority="1758"/>
    <cfRule type="duplicateValues" dxfId="0" priority="1759"/>
    <cfRule type="duplicateValues" dxfId="0" priority="1760"/>
    <cfRule type="duplicateValues" dxfId="0" priority="1761"/>
    <cfRule type="duplicateValues" dxfId="0" priority="1762"/>
    <cfRule type="duplicateValues" dxfId="0" priority="1763"/>
    <cfRule type="duplicateValues" dxfId="0" priority="1764"/>
    <cfRule type="duplicateValues" dxfId="0" priority="1765"/>
  </conditionalFormatting>
  <conditionalFormatting sqref="C1:C5 C7:C1048576">
    <cfRule type="duplicateValues" dxfId="0" priority="2"/>
    <cfRule type="duplicateValues" dxfId="0" priority="37"/>
    <cfRule type="duplicateValues" dxfId="0" priority="4"/>
    <cfRule type="duplicateValues" dxfId="0" priority="34"/>
  </conditionalFormatting>
  <conditionalFormatting sqref="B28:B40 B26 B19:B24 B14:B15 B10:B12 B8 B42:B1048576">
    <cfRule type="duplicateValues" dxfId="0" priority="1777"/>
  </conditionalFormatting>
  <conditionalFormatting sqref="C12 C14">
    <cfRule type="duplicateValues" dxfId="0" priority="716"/>
    <cfRule type="duplicateValues" dxfId="0" priority="717"/>
    <cfRule type="duplicateValues" dxfId="0" priority="718"/>
    <cfRule type="duplicateValues" dxfId="0" priority="719"/>
    <cfRule type="duplicateValues" dxfId="0" priority="720"/>
    <cfRule type="duplicateValues" dxfId="0" priority="721"/>
    <cfRule type="duplicateValues" dxfId="0" priority="722"/>
    <cfRule type="duplicateValues" dxfId="0" priority="723"/>
    <cfRule type="duplicateValues" dxfId="0" priority="724"/>
    <cfRule type="duplicateValues" dxfId="0" priority="725"/>
    <cfRule type="duplicateValues" dxfId="0" priority="726"/>
    <cfRule type="duplicateValues" dxfId="0" priority="727"/>
    <cfRule type="duplicateValues" dxfId="0" priority="728"/>
    <cfRule type="duplicateValues" dxfId="0" priority="729"/>
    <cfRule type="duplicateValues" dxfId="0" priority="730"/>
    <cfRule type="duplicateValues" dxfId="0" priority="731"/>
    <cfRule type="duplicateValues" dxfId="0" priority="732"/>
  </conditionalFormatting>
  <conditionalFormatting sqref="C30:C32 C44:C1048576">
    <cfRule type="duplicateValues" dxfId="0" priority="1788"/>
    <cfRule type="duplicateValues" dxfId="0" priority="1789"/>
    <cfRule type="duplicateValues" dxfId="0" priority="1790"/>
    <cfRule type="duplicateValues" dxfId="0" priority="1791"/>
    <cfRule type="duplicateValues" dxfId="0" priority="1792"/>
    <cfRule type="duplicateValues" dxfId="0" priority="1793"/>
    <cfRule type="duplicateValues" dxfId="0" priority="1794"/>
    <cfRule type="duplicateValues" dxfId="0" priority="1795"/>
    <cfRule type="duplicateValues" dxfId="0" priority="1796"/>
    <cfRule type="duplicateValues" dxfId="0" priority="1797"/>
  </conditionalFormatting>
  <pageMargins left="0.393055555555556" right="0.118055555555556" top="0.314583333333333" bottom="0.314583333333333" header="0.298611111111111" footer="0.298611111111111"/>
  <pageSetup paperSize="8" scale="3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2024年计划库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放任时光飞逝</cp:lastModifiedBy>
  <dcterms:created xsi:type="dcterms:W3CDTF">2006-09-16T16:00:00Z</dcterms:created>
  <cp:lastPrinted>2023-12-20T10:20:00Z</cp:lastPrinted>
  <dcterms:modified xsi:type="dcterms:W3CDTF">2024-10-09T12:25:40Z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5F8BFA6033604EEABDDC460B4412F5E0_13</vt:lpwstr>
  </property>
  <property fmtid="{D5CDD505-2E9C-101B-9397-08002B2CF9AE}" pid="4" name="KSOReadingLayout">
    <vt:bool>true</vt:bool>
  </property>
</Properties>
</file>