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3月合计" sheetId="18" r:id="rId1"/>
    <sheet name="4月合计" sheetId="21" r:id="rId2"/>
  </sheets>
  <definedNames>
    <definedName name="_xlnm._FilterDatabase" localSheetId="0" hidden="1">'3月合计'!$A$1:$L$698</definedName>
    <definedName name="_xlnm._FilterDatabase" localSheetId="1" hidden="1">'4月合计'!$A$1:$M$693</definedName>
    <definedName name="_xlnm.Print_Titles" localSheetId="0">'3月合计'!$1:$4</definedName>
    <definedName name="_xlnm.Print_Titles" localSheetId="1">'4月合计'!$2:$4</definedName>
  </definedNames>
  <calcPr calcId="144525" concurrentCalc="0"/>
</workbook>
</file>

<file path=xl/sharedStrings.xml><?xml version="1.0" encoding="utf-8"?>
<sst xmlns="http://schemas.openxmlformats.org/spreadsheetml/2006/main" count="5132" uniqueCount="768">
  <si>
    <t>沙湾市2024年3月企业社会保险补贴公示表</t>
  </si>
  <si>
    <t>序号</t>
  </si>
  <si>
    <t>企业名称</t>
  </si>
  <si>
    <t>姓名</t>
  </si>
  <si>
    <t>性别</t>
  </si>
  <si>
    <t>族别</t>
  </si>
  <si>
    <t>人员类别           （高校毕业生/一般劳动者）</t>
  </si>
  <si>
    <t xml:space="preserve">本次补贴分项（元）            </t>
  </si>
  <si>
    <t>本次申请补贴月数</t>
  </si>
  <si>
    <t>补贴合计（元）</t>
  </si>
  <si>
    <t>养老保险（单位）</t>
  </si>
  <si>
    <t>医疗保险（单位）</t>
  </si>
  <si>
    <t>失业保险（单位）</t>
  </si>
  <si>
    <t>沙湾市隆丰财务咨询有限责任公司</t>
  </si>
  <si>
    <t>刘萍</t>
  </si>
  <si>
    <t>女</t>
  </si>
  <si>
    <t>汉族</t>
  </si>
  <si>
    <t>一般劳动者</t>
  </si>
  <si>
    <t>秦娟</t>
  </si>
  <si>
    <t>回族</t>
  </si>
  <si>
    <t>合  计</t>
  </si>
  <si>
    <t>沙湾市皓疆农业发展有限公司</t>
  </si>
  <si>
    <t>闻燕</t>
  </si>
  <si>
    <t>杨志俊</t>
  </si>
  <si>
    <t>男</t>
  </si>
  <si>
    <t>摆生海</t>
  </si>
  <si>
    <t>宋慧璇</t>
  </si>
  <si>
    <t>俄罗斯族</t>
  </si>
  <si>
    <t>阿不都拉江·阿巴伯拜克</t>
  </si>
  <si>
    <t>维吾尔族</t>
  </si>
  <si>
    <t>新疆颐仁堂医药连锁沙湾市第四十五店</t>
  </si>
  <si>
    <t>王瑜</t>
  </si>
  <si>
    <t>王斌斌</t>
  </si>
  <si>
    <t>新疆臻禾信农业发展有限公司</t>
  </si>
  <si>
    <t>魏娟</t>
  </si>
  <si>
    <t>新疆明泰装卸服务有限公司</t>
  </si>
  <si>
    <t>李强</t>
  </si>
  <si>
    <t>张伟芳</t>
  </si>
  <si>
    <t>沙湾市鑫大科技有限公司</t>
  </si>
  <si>
    <t>章玉佳</t>
  </si>
  <si>
    <t>常彦辉</t>
  </si>
  <si>
    <t>新疆汇利锦环保工程有限公司</t>
  </si>
  <si>
    <t>丁海英</t>
  </si>
  <si>
    <t>王军仁</t>
  </si>
  <si>
    <t>代建春</t>
  </si>
  <si>
    <t>新疆豁豁牙食品有限公司</t>
  </si>
  <si>
    <t>何新</t>
  </si>
  <si>
    <t>纪梦绮</t>
  </si>
  <si>
    <t>杨建</t>
  </si>
  <si>
    <t>窦兴波</t>
  </si>
  <si>
    <t>陈学辉</t>
  </si>
  <si>
    <t>新疆联硕工程管理有限责任公司</t>
  </si>
  <si>
    <t>杨敏</t>
  </si>
  <si>
    <t>王萌</t>
  </si>
  <si>
    <t>沙湾泰达建材有限责任公司</t>
  </si>
  <si>
    <t>巩俊玲</t>
  </si>
  <si>
    <t>新疆广海记农业科技发展有限公司</t>
  </si>
  <si>
    <t>陈瑾</t>
  </si>
  <si>
    <t>闵海燕（单位）</t>
  </si>
  <si>
    <t>高校毕业生</t>
  </si>
  <si>
    <t>闵海燕（个人）</t>
  </si>
  <si>
    <t>魏玉乾</t>
  </si>
  <si>
    <t>杨肖</t>
  </si>
  <si>
    <t>沙湾市青的山艺术培训有限责任公司</t>
  </si>
  <si>
    <t>雒彦云</t>
  </si>
  <si>
    <t>杨金妹</t>
  </si>
  <si>
    <t>沙湾市沐宸保安服务有限公司</t>
  </si>
  <si>
    <t>鲁淑君</t>
  </si>
  <si>
    <t>沙湾市金助理物业服务有限公司</t>
  </si>
  <si>
    <t>陈晓雅</t>
  </si>
  <si>
    <t>马红霞</t>
  </si>
  <si>
    <t>曾乐</t>
  </si>
  <si>
    <t>南天翔（单位）</t>
  </si>
  <si>
    <t>南天翔（个人）</t>
  </si>
  <si>
    <t xml:space="preserve">沙湾市天宝绿色食品有限公司
</t>
  </si>
  <si>
    <t>张勇</t>
  </si>
  <si>
    <t>谢秋艳</t>
  </si>
  <si>
    <t>袁航</t>
  </si>
  <si>
    <t>哈丽亚·吐尔地别克</t>
  </si>
  <si>
    <t>哈萨克族</t>
  </si>
  <si>
    <t>伸桂香</t>
  </si>
  <si>
    <t>王美薇</t>
  </si>
  <si>
    <t>赵海龙</t>
  </si>
  <si>
    <t>杨颖慧</t>
  </si>
  <si>
    <t>陈成</t>
  </si>
  <si>
    <t>杨正英</t>
  </si>
  <si>
    <t>胡小斌</t>
  </si>
  <si>
    <t>党福珍</t>
  </si>
  <si>
    <t>张小龙</t>
  </si>
  <si>
    <t>苏雪瑶</t>
  </si>
  <si>
    <t>杰恩斯别克·乌拉孜拜</t>
  </si>
  <si>
    <t>杨海莹</t>
  </si>
  <si>
    <t>东乡族</t>
  </si>
  <si>
    <t>新疆众泰汇鑫化工有限责任公司</t>
  </si>
  <si>
    <t>王闻</t>
  </si>
  <si>
    <t>王金烨</t>
  </si>
  <si>
    <t xml:space="preserve">周庆超         </t>
  </si>
  <si>
    <t>周庆国</t>
  </si>
  <si>
    <t>周庆峰</t>
  </si>
  <si>
    <t>张仿震</t>
  </si>
  <si>
    <t>刘恒斌</t>
  </si>
  <si>
    <t>陈克平</t>
  </si>
  <si>
    <t>赵红收</t>
  </si>
  <si>
    <t>张芳利</t>
  </si>
  <si>
    <t>田昌胜</t>
  </si>
  <si>
    <t>李玉江</t>
  </si>
  <si>
    <t>刘建平</t>
  </si>
  <si>
    <t>胡建江</t>
  </si>
  <si>
    <t>苏传伟</t>
  </si>
  <si>
    <t xml:space="preserve">田昌利 </t>
  </si>
  <si>
    <t>李根</t>
  </si>
  <si>
    <t>沙湾市泽锐商贸有限公司</t>
  </si>
  <si>
    <t>刘妮</t>
  </si>
  <si>
    <t>张超乐</t>
  </si>
  <si>
    <t>金锦</t>
  </si>
  <si>
    <t>新疆昌粮油脂集团沙湾有限责任公司</t>
  </si>
  <si>
    <t>葛小英</t>
  </si>
  <si>
    <t>杨红萍</t>
  </si>
  <si>
    <t>闫庆东</t>
  </si>
  <si>
    <t>王新峰</t>
  </si>
  <si>
    <t>李宗科</t>
  </si>
  <si>
    <t>贾德疆</t>
  </si>
  <si>
    <t>王琦军</t>
  </si>
  <si>
    <t>王晓堂</t>
  </si>
  <si>
    <t>窦世纲</t>
  </si>
  <si>
    <t>罗海霞</t>
  </si>
  <si>
    <t>郭建</t>
  </si>
  <si>
    <t>袁雪峰</t>
  </si>
  <si>
    <t>张奎</t>
  </si>
  <si>
    <t>马建鹏</t>
  </si>
  <si>
    <t>张彦涛</t>
  </si>
  <si>
    <t>李威</t>
  </si>
  <si>
    <t>沙湾市金佳源信息技术服务有限公司</t>
  </si>
  <si>
    <t>冯文海</t>
  </si>
  <si>
    <t>张孙晨光</t>
  </si>
  <si>
    <t>新疆鸿旭浩瑞工业有限公司</t>
  </si>
  <si>
    <t>哈孜依扎·哈吾肯（单位）</t>
  </si>
  <si>
    <t>哈孜依扎·哈吾肯（个人）</t>
  </si>
  <si>
    <t>新疆天时利塑业有限责任公司</t>
  </si>
  <si>
    <t>曹虹宇</t>
  </si>
  <si>
    <t>吴丽君</t>
  </si>
  <si>
    <t>新疆天舜众鑫沥青有限责任公司</t>
  </si>
  <si>
    <t>刘倩</t>
  </si>
  <si>
    <t>孙庭</t>
  </si>
  <si>
    <t>张春红</t>
  </si>
  <si>
    <t>邸永斌</t>
  </si>
  <si>
    <t>黄蓉</t>
  </si>
  <si>
    <t>刘大明</t>
  </si>
  <si>
    <t>王永忠</t>
  </si>
  <si>
    <t>汪婷玉</t>
  </si>
  <si>
    <t>李长青（单位）</t>
  </si>
  <si>
    <t>李长青（个人）</t>
  </si>
  <si>
    <t>安志强</t>
  </si>
  <si>
    <t>刘心如（单位）</t>
  </si>
  <si>
    <t>刘心如（个人）</t>
  </si>
  <si>
    <t>曾宪华（单位）</t>
  </si>
  <si>
    <t>曾宪华（个人）</t>
  </si>
  <si>
    <t>孙志文</t>
  </si>
  <si>
    <t>冯祥祥</t>
  </si>
  <si>
    <t>王浩杰（单位）</t>
  </si>
  <si>
    <t>王浩杰（个人）</t>
  </si>
  <si>
    <t>徐谦</t>
  </si>
  <si>
    <t>新疆三合汇商贸有限责任公司</t>
  </si>
  <si>
    <t>杨丽珍</t>
  </si>
  <si>
    <t>新疆汇农丰农资有限责任公司</t>
  </si>
  <si>
    <t>唐鸣鸣</t>
  </si>
  <si>
    <t>马文新</t>
  </si>
  <si>
    <t>新疆瑞隆农业发展有限公司油脂分公司</t>
  </si>
  <si>
    <t>徐清柱</t>
  </si>
  <si>
    <t>聂梦娇</t>
  </si>
  <si>
    <t>刘燕燕</t>
  </si>
  <si>
    <t>王忠</t>
  </si>
  <si>
    <t>包海涛</t>
  </si>
  <si>
    <t>杨澜洁</t>
  </si>
  <si>
    <t>努尔买买提·巴拉提</t>
  </si>
  <si>
    <t>新疆瑞禾绿色农业发展有限公司</t>
  </si>
  <si>
    <t>崔好阳</t>
  </si>
  <si>
    <t>彭建强</t>
  </si>
  <si>
    <t>新疆瑞隆农业发展有限责任公司</t>
  </si>
  <si>
    <t>张培建</t>
  </si>
  <si>
    <t>张亚芳</t>
  </si>
  <si>
    <t>王澎</t>
  </si>
  <si>
    <t>沙湾市筑璟房地产开发有限公司</t>
  </si>
  <si>
    <t>谭红琴</t>
  </si>
  <si>
    <t>柴锦</t>
  </si>
  <si>
    <t>金建慧</t>
  </si>
  <si>
    <t>乔雪桃</t>
  </si>
  <si>
    <t>沙湾市汇智汇联广告有限公司</t>
  </si>
  <si>
    <t>史学山</t>
  </si>
  <si>
    <t>葛雪青</t>
  </si>
  <si>
    <t>金铭月</t>
  </si>
  <si>
    <t>新疆浩驰运输服务有限公司</t>
  </si>
  <si>
    <t>马金红</t>
  </si>
  <si>
    <t>沙湾天山水泥有限责任公司</t>
  </si>
  <si>
    <t>张雨薇(单位）</t>
  </si>
  <si>
    <t>张雨薇（个人）</t>
  </si>
  <si>
    <t>比布特·加林（单位）</t>
  </si>
  <si>
    <t>比布特·加林（个人）</t>
  </si>
  <si>
    <t>若扎·阿尔达克</t>
  </si>
  <si>
    <t>新疆天赐圣泉旅游发展有限公司</t>
  </si>
  <si>
    <t>金余</t>
  </si>
  <si>
    <t>詹超</t>
  </si>
  <si>
    <t>何书林</t>
  </si>
  <si>
    <t>金志华</t>
  </si>
  <si>
    <t>李彦飞</t>
  </si>
  <si>
    <t>赵金玲</t>
  </si>
  <si>
    <t>张江营</t>
  </si>
  <si>
    <t>吕淑雯</t>
  </si>
  <si>
    <t>塔城恒基武装守护押运有限责任公司沙湾分公司</t>
  </si>
  <si>
    <t>阿孜古丽·买卖提</t>
  </si>
  <si>
    <t>李娟</t>
  </si>
  <si>
    <t>田祥基</t>
  </si>
  <si>
    <t>邢晓峰</t>
  </si>
  <si>
    <t>哈斯旦·阿旦</t>
  </si>
  <si>
    <t>毛秋华</t>
  </si>
  <si>
    <t>阿衣木古丽·拜克</t>
  </si>
  <si>
    <t>沙湾县万客隆超市有限责任公司</t>
  </si>
  <si>
    <t>邓燕</t>
  </si>
  <si>
    <t>李慧玲</t>
  </si>
  <si>
    <t>新疆天舜铂鑫环保科技有限公司</t>
  </si>
  <si>
    <t>祝国洲</t>
  </si>
  <si>
    <t>郭永雄</t>
  </si>
  <si>
    <t>安玉成</t>
  </si>
  <si>
    <t>张平</t>
  </si>
  <si>
    <t>冉林</t>
  </si>
  <si>
    <t>李雪莹</t>
  </si>
  <si>
    <t>高稳</t>
  </si>
  <si>
    <t>李旺鹏</t>
  </si>
  <si>
    <t>新疆优农百丰农业发展有限公司</t>
  </si>
  <si>
    <t>赵贤华</t>
  </si>
  <si>
    <t>沙湾市时代宜佳物业服务有限公司</t>
  </si>
  <si>
    <t>全玉英</t>
  </si>
  <si>
    <t>沙湾市汇美聚扬企业管理咨询服务有限公司</t>
  </si>
  <si>
    <t>孙玲羽</t>
  </si>
  <si>
    <t>巴瑞莉</t>
  </si>
  <si>
    <t>孙继峰</t>
  </si>
  <si>
    <t>陈小红</t>
  </si>
  <si>
    <t>秦瑛杰</t>
  </si>
  <si>
    <t>姚建东</t>
  </si>
  <si>
    <t>沙湾市鑫垚农村产权流转交易中心有限公司</t>
  </si>
  <si>
    <t>吴锦梅</t>
  </si>
  <si>
    <t>许春梅</t>
  </si>
  <si>
    <t>范晓璇</t>
  </si>
  <si>
    <t>杜宏亮</t>
  </si>
  <si>
    <t>宗延玲</t>
  </si>
  <si>
    <t>王月娟</t>
  </si>
  <si>
    <t>吕丹</t>
  </si>
  <si>
    <t>仲永萍</t>
  </si>
  <si>
    <t>吕兰兰</t>
  </si>
  <si>
    <t>强微</t>
  </si>
  <si>
    <t>丁晓娟</t>
  </si>
  <si>
    <t>哈尼亚·哈毕旦</t>
  </si>
  <si>
    <t>宋洪军</t>
  </si>
  <si>
    <t>张鹏</t>
  </si>
  <si>
    <t>沙湾市新佰农业大数据服务有限公司</t>
  </si>
  <si>
    <t>孜叶尔德叶.木拉提</t>
  </si>
  <si>
    <t>尹帅哲</t>
  </si>
  <si>
    <t>林军</t>
  </si>
  <si>
    <t>新疆顺安宝职业技能考核服务有限公司</t>
  </si>
  <si>
    <t>张萌</t>
  </si>
  <si>
    <r>
      <rPr>
        <sz val="9"/>
        <color theme="1"/>
        <rFont val="宋体"/>
        <charset val="134"/>
        <scheme val="minor"/>
      </rPr>
      <t>阿依曼</t>
    </r>
    <r>
      <rPr>
        <sz val="9"/>
        <color theme="1"/>
        <rFont val="仿宋"/>
        <charset val="134"/>
      </rPr>
      <t>·</t>
    </r>
    <r>
      <rPr>
        <sz val="9"/>
        <color theme="1"/>
        <rFont val="宋体"/>
        <charset val="134"/>
        <scheme val="minor"/>
      </rPr>
      <t>艾尼瓦尔</t>
    </r>
  </si>
  <si>
    <t>李转娣</t>
  </si>
  <si>
    <t>茹菲娜·艾克拜</t>
  </si>
  <si>
    <t>沙湾市迈昂职业技能培训有限公司</t>
  </si>
  <si>
    <t>李胜利</t>
  </si>
  <si>
    <t>杨家祥</t>
  </si>
  <si>
    <t>徐小卉</t>
  </si>
  <si>
    <r>
      <rPr>
        <sz val="9"/>
        <rFont val="宋体"/>
        <charset val="134"/>
        <scheme val="minor"/>
      </rPr>
      <t>拉扎提</t>
    </r>
    <r>
      <rPr>
        <sz val="9"/>
        <rFont val="仿宋"/>
        <charset val="134"/>
      </rPr>
      <t>˙</t>
    </r>
    <r>
      <rPr>
        <sz val="9"/>
        <rFont val="宋体"/>
        <charset val="134"/>
        <scheme val="minor"/>
      </rPr>
      <t>合里木哈孜</t>
    </r>
  </si>
  <si>
    <t>沙湾市惠农万家商贸有限公司</t>
  </si>
  <si>
    <t>梁丹</t>
  </si>
  <si>
    <t>张伟</t>
  </si>
  <si>
    <t>沙湾市乐居房地产中介服务有限公司</t>
  </si>
  <si>
    <t>张国华</t>
  </si>
  <si>
    <t>巴晓艳</t>
  </si>
  <si>
    <t>李荣</t>
  </si>
  <si>
    <t>沙依然古丽·巴特尔哈力</t>
  </si>
  <si>
    <t>克那尔·对山</t>
  </si>
  <si>
    <t>巴丽江·木先</t>
  </si>
  <si>
    <t>阿曼古丽·哈衣拉提</t>
  </si>
  <si>
    <t>沙湾市颐仁堂医药连锁第十店</t>
  </si>
  <si>
    <t>王玉琴</t>
  </si>
  <si>
    <t>安芳玲</t>
  </si>
  <si>
    <t>沙湾市颐仁堂医药连锁第一百二十六店</t>
  </si>
  <si>
    <t>程广阔</t>
  </si>
  <si>
    <t>张晓琴</t>
  </si>
  <si>
    <t>沙湾市颐仁堂医药连锁第一百二十九店</t>
  </si>
  <si>
    <t>刘金平</t>
  </si>
  <si>
    <t>张双花</t>
  </si>
  <si>
    <t>王超</t>
  </si>
  <si>
    <t>沙湾市颐仁堂医药连锁第五百九十八店</t>
  </si>
  <si>
    <t>张海霞</t>
  </si>
  <si>
    <t>沙湾市颐仁堂医药连锁第五百九十九店</t>
  </si>
  <si>
    <t>张莉</t>
  </si>
  <si>
    <t>沙湾市颐仁堂医药连锁第六百店</t>
  </si>
  <si>
    <t>郭艳红</t>
  </si>
  <si>
    <t>杨小莉</t>
  </si>
  <si>
    <t>沙湾市颐仁堂医药连锁第六百六十六店</t>
  </si>
  <si>
    <t>王雅君</t>
  </si>
  <si>
    <t>沙湾市韦哲机器人科技有限公司</t>
  </si>
  <si>
    <t>常乐</t>
  </si>
  <si>
    <t>塔玛夏·叶勒买克</t>
  </si>
  <si>
    <t>李攀攀</t>
  </si>
  <si>
    <t>新疆启宜工程管理服务有限公司</t>
  </si>
  <si>
    <t>叶新玉</t>
  </si>
  <si>
    <t>王佳丽</t>
  </si>
  <si>
    <t>新疆天成富盛建设工程有限责任公司</t>
  </si>
  <si>
    <t>徐红霞</t>
  </si>
  <si>
    <t>马永环</t>
  </si>
  <si>
    <t>陈强</t>
  </si>
  <si>
    <t>潘婷</t>
  </si>
  <si>
    <t>安小隆</t>
  </si>
  <si>
    <t>新疆龙之景建筑劳务服务有限责任公司</t>
  </si>
  <si>
    <t>侯文军</t>
  </si>
  <si>
    <t>新疆鑫胜智联企业管理咨询服务有限公司</t>
  </si>
  <si>
    <t>孙娟</t>
  </si>
  <si>
    <t>高艳茹</t>
  </si>
  <si>
    <t>新疆万阳建设工程有限公司</t>
  </si>
  <si>
    <t>苏丹</t>
  </si>
  <si>
    <t>张宁</t>
  </si>
  <si>
    <t>沙湾市瑞银海棉业有限公司</t>
  </si>
  <si>
    <t>马丽</t>
  </si>
  <si>
    <t>沙湾市粮油购销有限责任公司</t>
  </si>
  <si>
    <t>高琳（单位）</t>
  </si>
  <si>
    <t>高琳（个人）</t>
  </si>
  <si>
    <t>新疆沃谷农业发展有限公司</t>
  </si>
  <si>
    <t>代江浩</t>
  </si>
  <si>
    <t>朱彩薇</t>
  </si>
  <si>
    <t>沙湾市雄孩子机器人科技有限公司</t>
  </si>
  <si>
    <t>李紫薇（单位）</t>
  </si>
  <si>
    <t>李紫薇（个人）</t>
  </si>
  <si>
    <t>新疆惠鑫建筑装饰有限公司</t>
  </si>
  <si>
    <t>姚文涛</t>
  </si>
  <si>
    <t>吴雅琴</t>
  </si>
  <si>
    <t>郭月华</t>
  </si>
  <si>
    <t>新疆富盈典意广告传媒有限公司</t>
  </si>
  <si>
    <t>马琴</t>
  </si>
  <si>
    <t>新疆同舟财务咨询服务有限公司</t>
  </si>
  <si>
    <t>吕甜</t>
  </si>
  <si>
    <t>沙湾市龙一腾体育培训有限责任公司</t>
  </si>
  <si>
    <t>郑旭慧</t>
  </si>
  <si>
    <t>杨凯</t>
  </si>
  <si>
    <t>郭峰</t>
  </si>
  <si>
    <t>陈彦均</t>
  </si>
  <si>
    <t>沙湾市准南房地产开发有限公司</t>
  </si>
  <si>
    <t>唐努尔·阿汗</t>
  </si>
  <si>
    <t>古丽娜·阿尼瓦尔别克</t>
  </si>
  <si>
    <t>沙湾市博邦房屋租赁服务有限公司</t>
  </si>
  <si>
    <t>张立河</t>
  </si>
  <si>
    <t>徐榕蔚</t>
  </si>
  <si>
    <t>徐倩</t>
  </si>
  <si>
    <t>沙湾市准南机动车检测服务有限公司</t>
  </si>
  <si>
    <t>李芹</t>
  </si>
  <si>
    <t>石雪萍</t>
  </si>
  <si>
    <t>王凯峰</t>
  </si>
  <si>
    <t>新疆仁晟通商贸有限公司</t>
  </si>
  <si>
    <t>赵龙</t>
  </si>
  <si>
    <t>沙湾市志远机动车检测有限公司</t>
  </si>
  <si>
    <t>徐菁婉</t>
  </si>
  <si>
    <t>徐丽</t>
  </si>
  <si>
    <t>苏文婷</t>
  </si>
  <si>
    <t>新疆新烨建设工程有限公司</t>
  </si>
  <si>
    <t>李建花</t>
  </si>
  <si>
    <t>陈辉霞</t>
  </si>
  <si>
    <t>李鑫</t>
  </si>
  <si>
    <t>李丽</t>
  </si>
  <si>
    <t>史丽莎</t>
  </si>
  <si>
    <t>刘伟</t>
  </si>
  <si>
    <t>何龙</t>
  </si>
  <si>
    <t>李萍</t>
  </si>
  <si>
    <t>陈俊杰</t>
  </si>
  <si>
    <t>任建林</t>
  </si>
  <si>
    <t>王莉</t>
  </si>
  <si>
    <t>沙湾市盛博农业科技有限公司</t>
  </si>
  <si>
    <t>蔡飞</t>
  </si>
  <si>
    <t>刘明</t>
  </si>
  <si>
    <t>吴强</t>
  </si>
  <si>
    <t>王荣婷</t>
  </si>
  <si>
    <t>张新忠</t>
  </si>
  <si>
    <t xml:space="preserve"> 许飞</t>
  </si>
  <si>
    <t>赵东</t>
  </si>
  <si>
    <t>高寿卫</t>
  </si>
  <si>
    <t>张海龙</t>
  </si>
  <si>
    <t>段琴琴</t>
  </si>
  <si>
    <t>彭栋成</t>
  </si>
  <si>
    <t>焦繁红</t>
  </si>
  <si>
    <t>赛尔江·赛力克</t>
  </si>
  <si>
    <t>哈依拉提·木哈塔尔</t>
  </si>
  <si>
    <t>杨坤</t>
  </si>
  <si>
    <t>曹春香</t>
  </si>
  <si>
    <t>买尔都·吐尔逊</t>
  </si>
  <si>
    <t>李馥羽</t>
  </si>
  <si>
    <t>王潭</t>
  </si>
  <si>
    <t>丁梦婷</t>
  </si>
  <si>
    <t>冯旭琪</t>
  </si>
  <si>
    <t>刘丙琪</t>
  </si>
  <si>
    <t>窦世鹏</t>
  </si>
  <si>
    <t>新疆星飞源电力工程有限公司</t>
  </si>
  <si>
    <t>丁兆亮</t>
  </si>
  <si>
    <t>任健阁</t>
  </si>
  <si>
    <t>马新学</t>
  </si>
  <si>
    <t>徐步周</t>
  </si>
  <si>
    <t>贺继明</t>
  </si>
  <si>
    <t>杨胜英</t>
  </si>
  <si>
    <t>冉崇姝</t>
  </si>
  <si>
    <t>张永强</t>
  </si>
  <si>
    <t>夏菲菲</t>
  </si>
  <si>
    <t>张自臣</t>
  </si>
  <si>
    <t>王静</t>
  </si>
  <si>
    <t>赵静</t>
  </si>
  <si>
    <t>冯江红</t>
  </si>
  <si>
    <t>林仲奇</t>
  </si>
  <si>
    <t>新疆恒业建设有限公司</t>
  </si>
  <si>
    <t>李雄</t>
  </si>
  <si>
    <t>古玉娇</t>
  </si>
  <si>
    <t>潘佳佳</t>
  </si>
  <si>
    <t>郭雨</t>
  </si>
  <si>
    <t>孟海那</t>
  </si>
  <si>
    <t>王荣</t>
  </si>
  <si>
    <t>谢学江</t>
  </si>
  <si>
    <t>苏爱萍</t>
  </si>
  <si>
    <t>魏大凯</t>
  </si>
  <si>
    <t>赵明辉</t>
  </si>
  <si>
    <t>曾晓峰</t>
  </si>
  <si>
    <t>新疆瑞晟城市投资发展有限公司</t>
  </si>
  <si>
    <t>魏萍</t>
  </si>
  <si>
    <t>张芳舒</t>
  </si>
  <si>
    <t>郭甜</t>
  </si>
  <si>
    <t>张玉莹</t>
  </si>
  <si>
    <t>王海珊</t>
  </si>
  <si>
    <t>吴梅</t>
  </si>
  <si>
    <t>张文艳</t>
  </si>
  <si>
    <t>咸  凤</t>
  </si>
  <si>
    <t>曹希敏</t>
  </si>
  <si>
    <t>文会平</t>
  </si>
  <si>
    <t>窦红梅</t>
  </si>
  <si>
    <t>朱  晶</t>
  </si>
  <si>
    <t>唐春娟</t>
  </si>
  <si>
    <t>何建莉</t>
  </si>
  <si>
    <t>朱成晓</t>
  </si>
  <si>
    <t>孙童璐</t>
  </si>
  <si>
    <t>胡鑫</t>
  </si>
  <si>
    <t>蒋亮</t>
  </si>
  <si>
    <t>杨新明</t>
  </si>
  <si>
    <t>李斌</t>
  </si>
  <si>
    <t>司文轩</t>
  </si>
  <si>
    <t>王思安</t>
  </si>
  <si>
    <t>沙湾市大禹水利水电工程有限公司</t>
  </si>
  <si>
    <t>朱永成</t>
  </si>
  <si>
    <t>张超</t>
  </si>
  <si>
    <t>苏磊</t>
  </si>
  <si>
    <t>路菊燕</t>
  </si>
  <si>
    <t>赵盛</t>
  </si>
  <si>
    <t>彭英霞</t>
  </si>
  <si>
    <t>宋佳</t>
  </si>
  <si>
    <t>沙湾市公共交通有限责任公司</t>
  </si>
  <si>
    <t>车启飞</t>
  </si>
  <si>
    <t>哈里斯江·艾尼</t>
  </si>
  <si>
    <t>虞焕捷</t>
  </si>
  <si>
    <t>尼加提·买买提</t>
  </si>
  <si>
    <t>外里·义拉洪</t>
  </si>
  <si>
    <t>帕力哈提·买买提</t>
  </si>
  <si>
    <t>马世平</t>
  </si>
  <si>
    <t>董桂录</t>
  </si>
  <si>
    <t>黄国军</t>
  </si>
  <si>
    <t>许国庆</t>
  </si>
  <si>
    <t>艾再孜·打吾提</t>
  </si>
  <si>
    <t>帕尔哈提·吾木尔</t>
  </si>
  <si>
    <t>林国祥</t>
  </si>
  <si>
    <t>范光明</t>
  </si>
  <si>
    <t>刘金成</t>
  </si>
  <si>
    <t>阿勒腾阿依·斯哈克别克</t>
  </si>
  <si>
    <t>肖刚</t>
  </si>
  <si>
    <t>王福宝</t>
  </si>
  <si>
    <t>沙湾市源达劳务派遣有限责任公司</t>
  </si>
  <si>
    <t>杨嘉林</t>
  </si>
  <si>
    <t>吴俊梅</t>
  </si>
  <si>
    <t>沙湾市聚谷农业发展有限公司</t>
  </si>
  <si>
    <t>张永林</t>
  </si>
  <si>
    <t>张伟霞</t>
  </si>
  <si>
    <t>李建新</t>
  </si>
  <si>
    <t>马龙</t>
  </si>
  <si>
    <t>汤新军</t>
  </si>
  <si>
    <t>马学琴</t>
  </si>
  <si>
    <t>马玉玲</t>
  </si>
  <si>
    <t>王福龙</t>
  </si>
  <si>
    <t>马七三</t>
  </si>
  <si>
    <t>马江新</t>
  </si>
  <si>
    <t>沙里江·努拉洪</t>
  </si>
  <si>
    <t>新疆锦恩农业发展有限公司</t>
  </si>
  <si>
    <t>王新成</t>
  </si>
  <si>
    <t>陈利俊</t>
  </si>
  <si>
    <t>沙湾市宏桥商贸有限责任公司</t>
  </si>
  <si>
    <t>周雪红</t>
  </si>
  <si>
    <t>叶斯哈提·卡克木</t>
  </si>
  <si>
    <t>胡灿</t>
  </si>
  <si>
    <t>黄慧琴</t>
  </si>
  <si>
    <t>王建红</t>
  </si>
  <si>
    <t>李国萍</t>
  </si>
  <si>
    <t>阿同古丽.沙连</t>
  </si>
  <si>
    <t>库力松那衣.库力木汗</t>
  </si>
  <si>
    <t>罗更荣</t>
  </si>
  <si>
    <t>沙湾市九丰农业科技有限公司</t>
  </si>
  <si>
    <t>丁洁瑜</t>
  </si>
  <si>
    <t>徐其才</t>
  </si>
  <si>
    <t>苏保丞</t>
  </si>
  <si>
    <t>王庆飞</t>
  </si>
  <si>
    <t>黎梦瑶</t>
  </si>
  <si>
    <t>刘红平</t>
  </si>
  <si>
    <t>赵金</t>
  </si>
  <si>
    <t>沙湾中税财务服务有限公司</t>
  </si>
  <si>
    <t>纪尊贵</t>
  </si>
  <si>
    <t>曹悦</t>
  </si>
  <si>
    <t>雷祥</t>
  </si>
  <si>
    <t>沙湾惠融投资有限公司</t>
  </si>
  <si>
    <t>窦永辉</t>
  </si>
  <si>
    <t>刘晓礼</t>
  </si>
  <si>
    <t>李彦锋</t>
  </si>
  <si>
    <t>王新军</t>
  </si>
  <si>
    <t>叶里布拉提.白思的拜</t>
  </si>
  <si>
    <t>沙湾盖瑞乳业有限责任公司</t>
  </si>
  <si>
    <t>马雪琴（单位）</t>
  </si>
  <si>
    <t>马雪琴（个人）</t>
  </si>
  <si>
    <t>玛迪娜·马河沙提（单位）</t>
  </si>
  <si>
    <t>玛迪娜·马河沙提（个人）</t>
  </si>
  <si>
    <t>马燕（单位)</t>
  </si>
  <si>
    <t>马燕(个人）</t>
  </si>
  <si>
    <r>
      <rPr>
        <sz val="9"/>
        <rFont val="宋体"/>
        <charset val="134"/>
      </rPr>
      <t>努尔艾力</t>
    </r>
    <r>
      <rPr>
        <sz val="9"/>
        <rFont val="MicrosoftYaHei"/>
        <charset val="134"/>
      </rPr>
      <t>·</t>
    </r>
    <r>
      <rPr>
        <sz val="9"/>
        <rFont val="宋体"/>
        <charset val="134"/>
      </rPr>
      <t>艾海提（单位）</t>
    </r>
  </si>
  <si>
    <t>努尔艾力·艾海提（个人）</t>
  </si>
  <si>
    <t>凯撒乌·尔尼完（单位）</t>
  </si>
  <si>
    <t>凯撒乌·尔尼完（个人）</t>
  </si>
  <si>
    <t>热依扎·玻拉提</t>
  </si>
  <si>
    <t>叶拉曼·坎杰别克</t>
  </si>
  <si>
    <t>段佳慧</t>
  </si>
  <si>
    <t>叶里买克·切垦</t>
  </si>
  <si>
    <t>托丽哈乃·伊沙</t>
  </si>
  <si>
    <t>冯贵元</t>
  </si>
  <si>
    <t>薛萍</t>
  </si>
  <si>
    <t>杨茂兰</t>
  </si>
  <si>
    <t>黄涛</t>
  </si>
  <si>
    <t>洪都思·哈力汗</t>
  </si>
  <si>
    <t>宋强</t>
  </si>
  <si>
    <t>努尔黑扎·木汗别克</t>
  </si>
  <si>
    <t>茹扎·玻拉提</t>
  </si>
  <si>
    <t>也吾江·切垦</t>
  </si>
  <si>
    <t>那扎尔·哈力汗</t>
  </si>
  <si>
    <t>王萍</t>
  </si>
  <si>
    <t>古丽达·哈里木拉提</t>
  </si>
  <si>
    <t>沙湾市瑞邦物业服务有限责任公司</t>
  </si>
  <si>
    <t>董米荣</t>
  </si>
  <si>
    <t>张建花</t>
  </si>
  <si>
    <t>刘春生</t>
  </si>
  <si>
    <t>段文娟</t>
  </si>
  <si>
    <t>袁荣霞</t>
  </si>
  <si>
    <t>牟永莲</t>
  </si>
  <si>
    <t>马西艳</t>
  </si>
  <si>
    <t>崔清梅</t>
  </si>
  <si>
    <t>宣大平</t>
  </si>
  <si>
    <t>鲁生军</t>
  </si>
  <si>
    <t>韩虹</t>
  </si>
  <si>
    <t>卜加尔古丽·阿卜力米提</t>
  </si>
  <si>
    <t>赛欧列·阿依尔哈买提</t>
  </si>
  <si>
    <t>古丽沙依拉西·买尔汗</t>
  </si>
  <si>
    <t>哈力木拉提·哈山</t>
  </si>
  <si>
    <t>杨兴龙</t>
  </si>
  <si>
    <t>马晓菲</t>
  </si>
  <si>
    <t>沙湾市宛珊艺术培训有限公司</t>
  </si>
  <si>
    <t>马雪晶</t>
  </si>
  <si>
    <t>吕佳敏(单位)</t>
  </si>
  <si>
    <t>吕佳敏(个人）</t>
  </si>
  <si>
    <t>张文轩（单位）</t>
  </si>
  <si>
    <t>张文轩（个人）</t>
  </si>
  <si>
    <t>郭文娟</t>
  </si>
  <si>
    <t>陈才萍</t>
  </si>
  <si>
    <t>李凡</t>
  </si>
  <si>
    <t>艾斯凯尔·艾尔肯</t>
  </si>
  <si>
    <t>何晓萍</t>
  </si>
  <si>
    <t>茹娥</t>
  </si>
  <si>
    <t>张芳</t>
  </si>
  <si>
    <t>沙湾市靖盛投资管理有限公司</t>
  </si>
  <si>
    <t>程旭昇</t>
  </si>
  <si>
    <t>李艳荣</t>
  </si>
  <si>
    <t>李玲</t>
  </si>
  <si>
    <t>党永保</t>
  </si>
  <si>
    <t>沙湾市安亲乐学艺术培训有限公司</t>
  </si>
  <si>
    <t>闫波</t>
  </si>
  <si>
    <t>沙湾市鑫管家财务咨询有限公司</t>
  </si>
  <si>
    <t>许志华</t>
  </si>
  <si>
    <t>赵亚菲</t>
  </si>
  <si>
    <t>赵晓荣</t>
  </si>
  <si>
    <t>杜新波</t>
  </si>
  <si>
    <t>段苗</t>
  </si>
  <si>
    <t>方菊梅</t>
  </si>
  <si>
    <t>陈丽超</t>
  </si>
  <si>
    <t>新疆广连达建设工程有限公司</t>
  </si>
  <si>
    <t>尹风华</t>
  </si>
  <si>
    <t>张非凡</t>
  </si>
  <si>
    <t>王东</t>
  </si>
  <si>
    <t>骆辉玲</t>
  </si>
  <si>
    <t>杨丽艳</t>
  </si>
  <si>
    <t xml:space="preserve">新疆鑫水工程建设有限公司 </t>
  </si>
  <si>
    <t>禹振涛</t>
  </si>
  <si>
    <t>陈华业</t>
  </si>
  <si>
    <t>朱志远</t>
  </si>
  <si>
    <t>杨学武</t>
  </si>
  <si>
    <t>张建设</t>
  </si>
  <si>
    <t>朱新涛</t>
  </si>
  <si>
    <t>杨振超</t>
  </si>
  <si>
    <t>魏宇鸿</t>
  </si>
  <si>
    <t>沙湾市鑫辰惠物业管理服务有限责任公司</t>
  </si>
  <si>
    <t>李琴</t>
  </si>
  <si>
    <t>尚亚娟</t>
  </si>
  <si>
    <t>王海霞</t>
  </si>
  <si>
    <t>阿依登古丽·哈依尔汉</t>
  </si>
  <si>
    <t>薛红梅</t>
  </si>
  <si>
    <t>滕文红</t>
  </si>
  <si>
    <t>张瑞</t>
  </si>
  <si>
    <t>陈晓敏</t>
  </si>
  <si>
    <t>马小梅</t>
  </si>
  <si>
    <t>郭金梅</t>
  </si>
  <si>
    <t>王瑞</t>
  </si>
  <si>
    <t>阿曼古丽·艾别斯</t>
  </si>
  <si>
    <t>努尔古丽·吾拉了白拜</t>
  </si>
  <si>
    <t>古丽努尔·大可得汗</t>
  </si>
  <si>
    <t>阿米娜·达克什</t>
  </si>
  <si>
    <t>呼美娴</t>
  </si>
  <si>
    <t>曹雪梅</t>
  </si>
  <si>
    <t>陈佳玉</t>
  </si>
  <si>
    <t>吴应玮</t>
  </si>
  <si>
    <t>李家永</t>
  </si>
  <si>
    <t>潘丽</t>
  </si>
  <si>
    <t>杜温馨</t>
  </si>
  <si>
    <t>藏族</t>
  </si>
  <si>
    <t>付长林</t>
  </si>
  <si>
    <t>窦永龙</t>
  </si>
  <si>
    <t>克里不丁</t>
  </si>
  <si>
    <t>张军</t>
  </si>
  <si>
    <t>党娟娟</t>
  </si>
  <si>
    <t>贾美蓉</t>
  </si>
  <si>
    <t>张丽艳</t>
  </si>
  <si>
    <t>沙湾市童年绘艺术培训有限公司</t>
  </si>
  <si>
    <t>吴瑞珂(单位）</t>
  </si>
  <si>
    <t>吴瑞珂（个人）</t>
  </si>
  <si>
    <t>王悦（单位）</t>
  </si>
  <si>
    <t>王悦（个人）</t>
  </si>
  <si>
    <t>陈冬雪</t>
  </si>
  <si>
    <t>张艳文</t>
  </si>
  <si>
    <t>孙璐瑶</t>
  </si>
  <si>
    <t>申金庭</t>
  </si>
  <si>
    <t>房会</t>
  </si>
  <si>
    <t>张欣玉</t>
  </si>
  <si>
    <t>沙湾市小爽艺术培训有限公司</t>
  </si>
  <si>
    <t>梅换换</t>
  </si>
  <si>
    <t>王凡</t>
  </si>
  <si>
    <t>刘亚鹏</t>
  </si>
  <si>
    <t>沙湾市鑫能恒泰热力有限公司</t>
  </si>
  <si>
    <t>宋益江</t>
  </si>
  <si>
    <t>郑继光</t>
  </si>
  <si>
    <t>李飞</t>
  </si>
  <si>
    <t>王建明</t>
  </si>
  <si>
    <t>苏国才</t>
  </si>
  <si>
    <t>马超</t>
  </si>
  <si>
    <t>张金贵</t>
  </si>
  <si>
    <t>袁国军</t>
  </si>
  <si>
    <t>池建中</t>
  </si>
  <si>
    <t>李睿恺</t>
  </si>
  <si>
    <t>阿依古丽·沙尔合提</t>
  </si>
  <si>
    <t>张秀兰</t>
  </si>
  <si>
    <t>杨旭勇</t>
  </si>
  <si>
    <t>邸文广</t>
  </si>
  <si>
    <t>胡建新</t>
  </si>
  <si>
    <t>张俊</t>
  </si>
  <si>
    <t>韩磊</t>
  </si>
  <si>
    <t>吴兆国</t>
  </si>
  <si>
    <t>郑千秋</t>
  </si>
  <si>
    <t>刘瑞祥</t>
  </si>
  <si>
    <t>杨怀</t>
  </si>
  <si>
    <t>图尔洪·吾舒尔</t>
  </si>
  <si>
    <t>张均新</t>
  </si>
  <si>
    <t>付庆宝</t>
  </si>
  <si>
    <t>张秀成</t>
  </si>
  <si>
    <t>朱新民</t>
  </si>
  <si>
    <t>赵小平</t>
  </si>
  <si>
    <t>廖小军</t>
  </si>
  <si>
    <t>程桂龙（单位）</t>
  </si>
  <si>
    <t>程桂龙（个人）</t>
  </si>
  <si>
    <t>艾力·阿不都</t>
  </si>
  <si>
    <t>张东国</t>
  </si>
  <si>
    <t>马海基</t>
  </si>
  <si>
    <t>安晓岩</t>
  </si>
  <si>
    <t>宋建忠</t>
  </si>
  <si>
    <t>刘梅洁</t>
  </si>
  <si>
    <t>李雪萍</t>
  </si>
  <si>
    <t>孔祥兰</t>
  </si>
  <si>
    <t>刘梅梅</t>
  </si>
  <si>
    <t>张新泽</t>
  </si>
  <si>
    <t>万海明</t>
  </si>
  <si>
    <t>王婧</t>
  </si>
  <si>
    <t>苏同盼</t>
  </si>
  <si>
    <t>张峰辉</t>
  </si>
  <si>
    <t>王伟新</t>
  </si>
  <si>
    <t>蔡军</t>
  </si>
  <si>
    <t>叶尔凡·亚森江</t>
  </si>
  <si>
    <t>史晓龙（单位）</t>
  </si>
  <si>
    <t>史晓龙（个人）</t>
  </si>
  <si>
    <t>沙湾市思源水务有限公司</t>
  </si>
  <si>
    <t>巩雪</t>
  </si>
  <si>
    <t>虞金梁</t>
  </si>
  <si>
    <t>郭致远</t>
  </si>
  <si>
    <t>段新泉</t>
  </si>
  <si>
    <t>梁征</t>
  </si>
  <si>
    <t>袁卫疆</t>
  </si>
  <si>
    <t>曹译文</t>
  </si>
  <si>
    <t>郭海潮（单位）</t>
  </si>
  <si>
    <t>郭海潮（个人）</t>
  </si>
  <si>
    <t>高梦婵</t>
  </si>
  <si>
    <t>总        计</t>
  </si>
  <si>
    <t>沙湾市2024年4月企业社会保险补贴公示表</t>
  </si>
  <si>
    <t>已享受补贴月数</t>
  </si>
  <si>
    <t>南天翔(单位）</t>
  </si>
  <si>
    <t>朱旭苗</t>
  </si>
  <si>
    <t>李娜</t>
  </si>
  <si>
    <t>任健康</t>
  </si>
  <si>
    <t>张国键</t>
  </si>
  <si>
    <t>吕佳敏（单位）</t>
  </si>
  <si>
    <t>吕佳敏（个人）</t>
  </si>
  <si>
    <t>新疆苏隆建设有限责任公司</t>
  </si>
  <si>
    <t>张继武</t>
  </si>
  <si>
    <t>一般劳务者</t>
  </si>
  <si>
    <t>覃彪</t>
  </si>
  <si>
    <t>翟玉博</t>
  </si>
  <si>
    <t>何勇</t>
  </si>
  <si>
    <t>李秀艳</t>
  </si>
  <si>
    <t>陈艳林</t>
  </si>
  <si>
    <t>1</t>
  </si>
  <si>
    <t>李红艳</t>
  </si>
  <si>
    <t>郭美婷</t>
  </si>
  <si>
    <t>0</t>
  </si>
  <si>
    <t>冯毕玉</t>
  </si>
  <si>
    <t>马雪琴(单位）</t>
  </si>
  <si>
    <t>马燕（单位）</t>
  </si>
  <si>
    <t>马燕（个人）</t>
  </si>
  <si>
    <t>努尔艾力·艾海提（单位）</t>
  </si>
  <si>
    <t>江依力·阿力木汉</t>
  </si>
  <si>
    <t>张浩文</t>
  </si>
  <si>
    <t>唐努尔·木拉提</t>
  </si>
  <si>
    <t>王树槐</t>
  </si>
  <si>
    <t>李红玉</t>
  </si>
  <si>
    <t>沙湾泰昆油脂有限公司</t>
  </si>
  <si>
    <t>王振宇</t>
  </si>
  <si>
    <t>彭超融</t>
  </si>
  <si>
    <t>杨晓斌</t>
  </si>
  <si>
    <t>陈自良</t>
  </si>
  <si>
    <t>陈宏刚</t>
  </si>
  <si>
    <t>李国强</t>
  </si>
  <si>
    <t>马文科</t>
  </si>
  <si>
    <t>窦世杰</t>
  </si>
  <si>
    <t>朱景铄</t>
  </si>
  <si>
    <t>阿丽兰·阿里木</t>
  </si>
  <si>
    <t>范婷</t>
  </si>
  <si>
    <t>新疆瑞晟城市投资发展（集团）有限公司</t>
  </si>
  <si>
    <t>刘萱</t>
  </si>
  <si>
    <t>秦鹏霄</t>
  </si>
  <si>
    <t>杨晴煜（曾用名杨丽珍）</t>
  </si>
  <si>
    <t>吴瑞珂（单位）</t>
  </si>
  <si>
    <t>库鲁棍·沙肯</t>
  </si>
  <si>
    <t>阿依曼·艾尼瓦尔</t>
  </si>
  <si>
    <t>拉扎提˙合里木哈孜</t>
  </si>
  <si>
    <t>总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</si>
</sst>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1">
    <font>
      <sz val="12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0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b/>
      <sz val="9"/>
      <color theme="4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b/>
      <sz val="9"/>
      <color theme="4"/>
      <name val="宋体"/>
      <charset val="134"/>
      <scheme val="minor"/>
    </font>
    <font>
      <b/>
      <sz val="9"/>
      <color theme="4"/>
      <name val="宋体"/>
      <charset val="134"/>
      <scheme val="major"/>
    </font>
    <font>
      <sz val="9"/>
      <color rgb="FF000000"/>
      <name val="仿宋_GB2312"/>
      <charset val="134"/>
    </font>
    <font>
      <sz val="9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9"/>
      <color theme="1"/>
      <name val="仿宋"/>
      <charset val="134"/>
    </font>
    <font>
      <sz val="9"/>
      <name val="仿宋"/>
      <charset val="134"/>
    </font>
    <font>
      <sz val="9"/>
      <name val="Microsoft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0" fontId="26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2" fillId="23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6" borderId="12" applyNumberFormat="0" applyFont="0" applyAlignment="0" applyProtection="0">
      <alignment vertical="center"/>
    </xf>
    <xf numFmtId="0" fontId="29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43" fillId="13" borderId="15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6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9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79" applyNumberFormat="1" applyFont="1" applyFill="1" applyBorder="1" applyAlignment="1">
      <alignment horizontal="center" vertical="center" wrapText="1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8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83" applyNumberFormat="1" applyFont="1" applyBorder="1" applyAlignment="1">
      <alignment horizontal="center" vertical="center" wrapText="1"/>
    </xf>
    <xf numFmtId="0" fontId="1" fillId="2" borderId="1" xfId="65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1" xfId="79" applyNumberFormat="1" applyFont="1" applyFill="1" applyBorder="1" applyAlignment="1">
      <alignment horizontal="center" vertical="center" wrapText="1"/>
    </xf>
    <xf numFmtId="0" fontId="12" fillId="0" borderId="1" xfId="8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 wrapText="1"/>
    </xf>
    <xf numFmtId="0" fontId="15" fillId="0" borderId="1" xfId="65" applyNumberFormat="1" applyFont="1" applyFill="1" applyBorder="1" applyAlignment="1">
      <alignment horizontal="center" vertical="center" wrapText="1"/>
    </xf>
    <xf numFmtId="0" fontId="12" fillId="0" borderId="1" xfId="6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8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65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</cellXfs>
  <cellStyles count="85">
    <cellStyle name="常规" xfId="0" builtinId="0"/>
    <cellStyle name="常规 23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1 2" xfId="59"/>
    <cellStyle name="常规 14" xfId="60"/>
    <cellStyle name="常规 14 2" xfId="61"/>
    <cellStyle name="常规 2" xfId="62"/>
    <cellStyle name="常规 23" xfId="63"/>
    <cellStyle name="常规 23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7 2" xfId="71"/>
    <cellStyle name="常规 8" xfId="72"/>
    <cellStyle name="常规 9" xfId="73"/>
    <cellStyle name="常规 9 2" xfId="74"/>
    <cellStyle name="常规_Sheet3_2" xfId="75"/>
    <cellStyle name="常规_Sheet4" xfId="76"/>
    <cellStyle name="常规_Sheet1" xfId="77"/>
    <cellStyle name="常规 55" xfId="78"/>
    <cellStyle name="常规 13" xfId="79"/>
    <cellStyle name="常规 17" xfId="80"/>
    <cellStyle name="常规 15" xfId="81"/>
    <cellStyle name="常规 2 2" xfId="82"/>
    <cellStyle name="常规 3 2" xfId="83"/>
    <cellStyle name="常规 4 3" xfId="8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8"/>
  <sheetViews>
    <sheetView tabSelected="1" workbookViewId="0">
      <selection activeCell="A1" sqref="A1:L2"/>
    </sheetView>
  </sheetViews>
  <sheetFormatPr defaultColWidth="9" defaultRowHeight="14.25"/>
  <cols>
    <col min="1" max="1" width="4.7" style="38" customWidth="1"/>
    <col min="2" max="2" width="11.7" style="38" customWidth="1"/>
    <col min="3" max="3" width="4.4" style="38" customWidth="1"/>
    <col min="4" max="4" width="10.1" style="38" customWidth="1"/>
    <col min="5" max="5" width="4.90833333333333" style="38" customWidth="1"/>
    <col min="6" max="6" width="4.3" style="38" customWidth="1"/>
    <col min="7" max="7" width="8.2" style="38" customWidth="1"/>
    <col min="8" max="10" width="5.625" style="38" customWidth="1"/>
    <col min="11" max="11" width="5.45" style="38" customWidth="1"/>
    <col min="12" max="12" width="10.5" style="38"/>
    <col min="13" max="16384" width="9" style="39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0" t="s">
        <v>1</v>
      </c>
      <c r="B3" s="40" t="s">
        <v>2</v>
      </c>
      <c r="C3" s="5" t="s">
        <v>1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/>
      <c r="J3" s="5"/>
      <c r="K3" s="5" t="s">
        <v>8</v>
      </c>
      <c r="L3" s="5" t="s">
        <v>9</v>
      </c>
    </row>
    <row r="4" ht="57" customHeight="1" spans="1:12">
      <c r="A4" s="40"/>
      <c r="B4" s="40"/>
      <c r="C4" s="5"/>
      <c r="D4" s="5"/>
      <c r="E4" s="5"/>
      <c r="F4" s="5"/>
      <c r="G4" s="5"/>
      <c r="H4" s="5" t="s">
        <v>10</v>
      </c>
      <c r="I4" s="5" t="s">
        <v>11</v>
      </c>
      <c r="J4" s="5" t="s">
        <v>12</v>
      </c>
      <c r="K4" s="5"/>
      <c r="L4" s="5"/>
    </row>
    <row r="5" s="37" customFormat="1" ht="26" customHeight="1" spans="1:12">
      <c r="A5" s="41">
        <v>1</v>
      </c>
      <c r="B5" s="41" t="s">
        <v>13</v>
      </c>
      <c r="C5" s="42">
        <v>1</v>
      </c>
      <c r="D5" s="43" t="s">
        <v>14</v>
      </c>
      <c r="E5" s="43" t="s">
        <v>15</v>
      </c>
      <c r="F5" s="43" t="s">
        <v>16</v>
      </c>
      <c r="G5" s="44" t="s">
        <v>17</v>
      </c>
      <c r="H5" s="41">
        <v>732</v>
      </c>
      <c r="I5" s="57"/>
      <c r="J5" s="57"/>
      <c r="K5" s="41">
        <v>1</v>
      </c>
      <c r="L5" s="41">
        <v>732</v>
      </c>
    </row>
    <row r="6" s="37" customFormat="1" ht="26" customHeight="1" spans="1:12">
      <c r="A6" s="41"/>
      <c r="B6" s="41"/>
      <c r="C6" s="42">
        <v>2</v>
      </c>
      <c r="D6" s="42" t="s">
        <v>18</v>
      </c>
      <c r="E6" s="44" t="s">
        <v>15</v>
      </c>
      <c r="F6" s="44" t="s">
        <v>19</v>
      </c>
      <c r="G6" s="44" t="s">
        <v>17</v>
      </c>
      <c r="H6" s="41">
        <v>732</v>
      </c>
      <c r="I6" s="57"/>
      <c r="J6" s="57"/>
      <c r="K6" s="41">
        <v>1</v>
      </c>
      <c r="L6" s="41">
        <v>732</v>
      </c>
    </row>
    <row r="7" s="37" customFormat="1" ht="26" customHeight="1" spans="1:12">
      <c r="A7" s="45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58">
        <f>SUM(L5:L6)</f>
        <v>1464</v>
      </c>
    </row>
    <row r="8" s="37" customFormat="1" ht="26" customHeight="1" spans="1:12">
      <c r="A8" s="41">
        <v>2</v>
      </c>
      <c r="B8" s="41" t="s">
        <v>21</v>
      </c>
      <c r="C8" s="41">
        <v>1</v>
      </c>
      <c r="D8" s="42" t="s">
        <v>22</v>
      </c>
      <c r="E8" s="44" t="s">
        <v>15</v>
      </c>
      <c r="F8" s="44" t="s">
        <v>19</v>
      </c>
      <c r="G8" s="44" t="s">
        <v>17</v>
      </c>
      <c r="H8" s="41">
        <v>732</v>
      </c>
      <c r="I8" s="57"/>
      <c r="J8" s="57"/>
      <c r="K8" s="41">
        <v>1</v>
      </c>
      <c r="L8" s="41">
        <f t="shared" ref="L8:L10" si="0">H8*K8</f>
        <v>732</v>
      </c>
    </row>
    <row r="9" s="37" customFormat="1" ht="26" customHeight="1" spans="1:12">
      <c r="A9" s="41"/>
      <c r="B9" s="41"/>
      <c r="C9" s="41">
        <v>2</v>
      </c>
      <c r="D9" s="41" t="s">
        <v>23</v>
      </c>
      <c r="E9" s="44" t="s">
        <v>24</v>
      </c>
      <c r="F9" s="43" t="s">
        <v>16</v>
      </c>
      <c r="G9" s="44" t="s">
        <v>17</v>
      </c>
      <c r="H9" s="41">
        <v>732</v>
      </c>
      <c r="I9" s="57"/>
      <c r="J9" s="57"/>
      <c r="K9" s="41">
        <v>1</v>
      </c>
      <c r="L9" s="41">
        <f t="shared" si="0"/>
        <v>732</v>
      </c>
    </row>
    <row r="10" s="37" customFormat="1" ht="26" customHeight="1" spans="1:12">
      <c r="A10" s="41"/>
      <c r="B10" s="41"/>
      <c r="C10" s="41">
        <v>3</v>
      </c>
      <c r="D10" s="42" t="s">
        <v>25</v>
      </c>
      <c r="E10" s="44" t="s">
        <v>24</v>
      </c>
      <c r="F10" s="44" t="s">
        <v>19</v>
      </c>
      <c r="G10" s="44" t="s">
        <v>17</v>
      </c>
      <c r="H10" s="41">
        <v>732</v>
      </c>
      <c r="I10" s="57"/>
      <c r="J10" s="57"/>
      <c r="K10" s="41">
        <v>1</v>
      </c>
      <c r="L10" s="41">
        <f t="shared" si="0"/>
        <v>732</v>
      </c>
    </row>
    <row r="11" s="37" customFormat="1" ht="26" customHeight="1" spans="1:12">
      <c r="A11" s="41"/>
      <c r="B11" s="41"/>
      <c r="C11" s="41">
        <v>4</v>
      </c>
      <c r="D11" s="42" t="s">
        <v>26</v>
      </c>
      <c r="E11" s="44" t="s">
        <v>15</v>
      </c>
      <c r="F11" s="44" t="s">
        <v>27</v>
      </c>
      <c r="G11" s="44" t="s">
        <v>17</v>
      </c>
      <c r="H11" s="41">
        <v>732</v>
      </c>
      <c r="I11" s="57"/>
      <c r="J11" s="57"/>
      <c r="K11" s="41">
        <v>1</v>
      </c>
      <c r="L11" s="41">
        <v>732</v>
      </c>
    </row>
    <row r="12" s="37" customFormat="1" ht="26" customHeight="1" spans="1:12">
      <c r="A12" s="41"/>
      <c r="B12" s="41"/>
      <c r="C12" s="41">
        <v>5</v>
      </c>
      <c r="D12" s="42" t="s">
        <v>28</v>
      </c>
      <c r="E12" s="44" t="s">
        <v>24</v>
      </c>
      <c r="F12" s="44" t="s">
        <v>29</v>
      </c>
      <c r="G12" s="44" t="s">
        <v>17</v>
      </c>
      <c r="H12" s="41">
        <v>732</v>
      </c>
      <c r="I12" s="57"/>
      <c r="J12" s="57"/>
      <c r="K12" s="41">
        <v>1</v>
      </c>
      <c r="L12" s="41">
        <v>732</v>
      </c>
    </row>
    <row r="13" s="37" customFormat="1" ht="26" customHeight="1" spans="1:12">
      <c r="A13" s="46" t="s">
        <v>20</v>
      </c>
      <c r="B13" s="47"/>
      <c r="C13" s="47"/>
      <c r="D13" s="47"/>
      <c r="E13" s="47"/>
      <c r="F13" s="47"/>
      <c r="G13" s="47"/>
      <c r="H13" s="47"/>
      <c r="I13" s="47"/>
      <c r="J13" s="47"/>
      <c r="K13" s="59"/>
      <c r="L13" s="58">
        <f>SUM(L8:L12)</f>
        <v>3660</v>
      </c>
    </row>
    <row r="14" s="37" customFormat="1" ht="26" customHeight="1" spans="1:12">
      <c r="A14" s="41">
        <v>3</v>
      </c>
      <c r="B14" s="41" t="s">
        <v>30</v>
      </c>
      <c r="C14" s="42">
        <v>1</v>
      </c>
      <c r="D14" s="42" t="s">
        <v>31</v>
      </c>
      <c r="E14" s="44" t="s">
        <v>15</v>
      </c>
      <c r="F14" s="43" t="s">
        <v>16</v>
      </c>
      <c r="G14" s="44" t="s">
        <v>17</v>
      </c>
      <c r="H14" s="41">
        <v>732</v>
      </c>
      <c r="I14" s="57"/>
      <c r="J14" s="57"/>
      <c r="K14" s="41">
        <v>1</v>
      </c>
      <c r="L14" s="41">
        <v>732</v>
      </c>
    </row>
    <row r="15" s="37" customFormat="1" ht="26" customHeight="1" spans="1:12">
      <c r="A15" s="41"/>
      <c r="B15" s="41"/>
      <c r="C15" s="42">
        <v>2</v>
      </c>
      <c r="D15" s="42" t="s">
        <v>32</v>
      </c>
      <c r="E15" s="44" t="s">
        <v>24</v>
      </c>
      <c r="F15" s="43" t="s">
        <v>16</v>
      </c>
      <c r="G15" s="44" t="s">
        <v>17</v>
      </c>
      <c r="H15" s="41">
        <v>732</v>
      </c>
      <c r="I15" s="57"/>
      <c r="J15" s="57"/>
      <c r="K15" s="41">
        <v>1</v>
      </c>
      <c r="L15" s="41">
        <v>732</v>
      </c>
    </row>
    <row r="16" s="37" customFormat="1" ht="26" customHeight="1" spans="1:12">
      <c r="A16" s="46" t="s">
        <v>20</v>
      </c>
      <c r="B16" s="47"/>
      <c r="C16" s="47"/>
      <c r="D16" s="47"/>
      <c r="E16" s="47"/>
      <c r="F16" s="47"/>
      <c r="G16" s="47"/>
      <c r="H16" s="47"/>
      <c r="I16" s="47"/>
      <c r="J16" s="47"/>
      <c r="K16" s="59"/>
      <c r="L16" s="58">
        <f>SUM(L14:L15)</f>
        <v>1464</v>
      </c>
    </row>
    <row r="17" s="37" customFormat="1" ht="26" customHeight="1" spans="1:12">
      <c r="A17" s="41">
        <v>4</v>
      </c>
      <c r="B17" s="41" t="s">
        <v>33</v>
      </c>
      <c r="C17" s="42">
        <v>1</v>
      </c>
      <c r="D17" s="42" t="s">
        <v>34</v>
      </c>
      <c r="E17" s="44" t="s">
        <v>15</v>
      </c>
      <c r="F17" s="43" t="s">
        <v>16</v>
      </c>
      <c r="G17" s="44" t="s">
        <v>17</v>
      </c>
      <c r="H17" s="41">
        <v>732</v>
      </c>
      <c r="I17" s="57"/>
      <c r="J17" s="57"/>
      <c r="K17" s="41">
        <v>1</v>
      </c>
      <c r="L17" s="41">
        <v>732</v>
      </c>
    </row>
    <row r="18" s="37" customFormat="1" ht="26" customHeight="1" spans="1:12">
      <c r="A18" s="46" t="s">
        <v>20</v>
      </c>
      <c r="B18" s="47"/>
      <c r="C18" s="47"/>
      <c r="D18" s="47"/>
      <c r="E18" s="47"/>
      <c r="F18" s="47"/>
      <c r="G18" s="47"/>
      <c r="H18" s="47"/>
      <c r="I18" s="47"/>
      <c r="J18" s="47"/>
      <c r="K18" s="59"/>
      <c r="L18" s="58">
        <v>732</v>
      </c>
    </row>
    <row r="19" s="37" customFormat="1" ht="26" customHeight="1" spans="1:12">
      <c r="A19" s="41">
        <v>5</v>
      </c>
      <c r="B19" s="41" t="s">
        <v>35</v>
      </c>
      <c r="C19" s="42">
        <v>1</v>
      </c>
      <c r="D19" s="42" t="s">
        <v>36</v>
      </c>
      <c r="E19" s="44" t="s">
        <v>24</v>
      </c>
      <c r="F19" s="43" t="s">
        <v>16</v>
      </c>
      <c r="G19" s="44" t="s">
        <v>17</v>
      </c>
      <c r="H19" s="41">
        <v>732</v>
      </c>
      <c r="I19" s="57"/>
      <c r="J19" s="57"/>
      <c r="K19" s="41">
        <v>1</v>
      </c>
      <c r="L19" s="41">
        <v>732</v>
      </c>
    </row>
    <row r="20" s="37" customFormat="1" ht="26" customHeight="1" spans="1:12">
      <c r="A20" s="41"/>
      <c r="B20" s="41"/>
      <c r="C20" s="42">
        <v>2</v>
      </c>
      <c r="D20" s="42" t="s">
        <v>37</v>
      </c>
      <c r="E20" s="44" t="s">
        <v>15</v>
      </c>
      <c r="F20" s="43" t="s">
        <v>16</v>
      </c>
      <c r="G20" s="44" t="s">
        <v>17</v>
      </c>
      <c r="H20" s="41">
        <v>732</v>
      </c>
      <c r="I20" s="57"/>
      <c r="J20" s="57"/>
      <c r="K20" s="41">
        <v>1</v>
      </c>
      <c r="L20" s="41">
        <v>732</v>
      </c>
    </row>
    <row r="21" s="37" customFormat="1" ht="26" customHeight="1" spans="1:12">
      <c r="A21" s="46" t="s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59"/>
      <c r="L21" s="58">
        <f>SUM(L19:L20)</f>
        <v>1464</v>
      </c>
    </row>
    <row r="22" s="37" customFormat="1" ht="26" customHeight="1" spans="1:12">
      <c r="A22" s="41">
        <v>6</v>
      </c>
      <c r="B22" s="41" t="s">
        <v>38</v>
      </c>
      <c r="C22" s="42">
        <v>1</v>
      </c>
      <c r="D22" s="42" t="s">
        <v>39</v>
      </c>
      <c r="E22" s="44" t="s">
        <v>15</v>
      </c>
      <c r="F22" s="43" t="s">
        <v>16</v>
      </c>
      <c r="G22" s="44" t="s">
        <v>17</v>
      </c>
      <c r="H22" s="41">
        <v>732</v>
      </c>
      <c r="I22" s="57"/>
      <c r="J22" s="57"/>
      <c r="K22" s="41">
        <v>1</v>
      </c>
      <c r="L22" s="41">
        <v>732</v>
      </c>
    </row>
    <row r="23" s="37" customFormat="1" ht="26" customHeight="1" spans="1:12">
      <c r="A23" s="41"/>
      <c r="B23" s="41"/>
      <c r="C23" s="42">
        <v>2</v>
      </c>
      <c r="D23" s="42" t="s">
        <v>40</v>
      </c>
      <c r="E23" s="44" t="s">
        <v>24</v>
      </c>
      <c r="F23" s="43" t="s">
        <v>16</v>
      </c>
      <c r="G23" s="44" t="s">
        <v>17</v>
      </c>
      <c r="H23" s="41">
        <v>732</v>
      </c>
      <c r="I23" s="57"/>
      <c r="J23" s="57"/>
      <c r="K23" s="41">
        <v>1</v>
      </c>
      <c r="L23" s="41">
        <v>732</v>
      </c>
    </row>
    <row r="24" s="37" customFormat="1" ht="26" customHeight="1" spans="1:12">
      <c r="A24" s="46" t="s">
        <v>20</v>
      </c>
      <c r="B24" s="47"/>
      <c r="C24" s="47"/>
      <c r="D24" s="47"/>
      <c r="E24" s="47"/>
      <c r="F24" s="47"/>
      <c r="G24" s="47"/>
      <c r="H24" s="47"/>
      <c r="I24" s="47"/>
      <c r="J24" s="47"/>
      <c r="K24" s="59"/>
      <c r="L24" s="58">
        <f>SUM(L22:L23)</f>
        <v>1464</v>
      </c>
    </row>
    <row r="25" s="37" customFormat="1" ht="26" customHeight="1" spans="1:12">
      <c r="A25" s="41">
        <v>7</v>
      </c>
      <c r="B25" s="41" t="s">
        <v>41</v>
      </c>
      <c r="C25" s="42">
        <v>1</v>
      </c>
      <c r="D25" s="42" t="s">
        <v>42</v>
      </c>
      <c r="E25" s="44" t="s">
        <v>15</v>
      </c>
      <c r="F25" s="43" t="s">
        <v>16</v>
      </c>
      <c r="G25" s="44" t="s">
        <v>17</v>
      </c>
      <c r="H25" s="41">
        <v>732</v>
      </c>
      <c r="I25" s="57"/>
      <c r="J25" s="57"/>
      <c r="K25" s="41">
        <v>1</v>
      </c>
      <c r="L25" s="41">
        <v>732</v>
      </c>
    </row>
    <row r="26" s="37" customFormat="1" ht="26" customHeight="1" spans="1:12">
      <c r="A26" s="41"/>
      <c r="B26" s="41"/>
      <c r="C26" s="42">
        <v>2</v>
      </c>
      <c r="D26" s="42" t="s">
        <v>43</v>
      </c>
      <c r="E26" s="44" t="s">
        <v>24</v>
      </c>
      <c r="F26" s="43" t="s">
        <v>16</v>
      </c>
      <c r="G26" s="44" t="s">
        <v>17</v>
      </c>
      <c r="H26" s="41">
        <v>732</v>
      </c>
      <c r="I26" s="57"/>
      <c r="J26" s="57"/>
      <c r="K26" s="41">
        <v>1</v>
      </c>
      <c r="L26" s="41">
        <v>732</v>
      </c>
    </row>
    <row r="27" s="37" customFormat="1" ht="26" customHeight="1" spans="1:12">
      <c r="A27" s="41"/>
      <c r="B27" s="41"/>
      <c r="C27" s="42">
        <v>3</v>
      </c>
      <c r="D27" s="42" t="s">
        <v>44</v>
      </c>
      <c r="E27" s="44" t="s">
        <v>15</v>
      </c>
      <c r="F27" s="43" t="s">
        <v>16</v>
      </c>
      <c r="G27" s="44" t="s">
        <v>17</v>
      </c>
      <c r="H27" s="41">
        <v>732</v>
      </c>
      <c r="I27" s="57"/>
      <c r="J27" s="57"/>
      <c r="K27" s="41">
        <v>1</v>
      </c>
      <c r="L27" s="41">
        <v>732</v>
      </c>
    </row>
    <row r="28" s="37" customFormat="1" ht="26" customHeight="1" spans="1:12">
      <c r="A28" s="46" t="s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59"/>
      <c r="L28" s="58">
        <f>SUM(L25:L27)</f>
        <v>2196</v>
      </c>
    </row>
    <row r="29" s="37" customFormat="1" ht="26" customHeight="1" spans="1:12">
      <c r="A29" s="41">
        <v>8</v>
      </c>
      <c r="B29" s="41" t="s">
        <v>45</v>
      </c>
      <c r="C29" s="42">
        <v>1</v>
      </c>
      <c r="D29" s="48" t="s">
        <v>46</v>
      </c>
      <c r="E29" s="49" t="s">
        <v>24</v>
      </c>
      <c r="F29" s="43" t="s">
        <v>16</v>
      </c>
      <c r="G29" s="44" t="s">
        <v>17</v>
      </c>
      <c r="H29" s="41">
        <v>732</v>
      </c>
      <c r="I29" s="57"/>
      <c r="J29" s="57"/>
      <c r="K29" s="41">
        <v>1</v>
      </c>
      <c r="L29" s="41">
        <f t="shared" ref="L29:L33" si="1">K29*H29</f>
        <v>732</v>
      </c>
    </row>
    <row r="30" s="37" customFormat="1" ht="26" customHeight="1" spans="1:12">
      <c r="A30" s="41"/>
      <c r="B30" s="41"/>
      <c r="C30" s="42">
        <v>2</v>
      </c>
      <c r="D30" s="48" t="s">
        <v>47</v>
      </c>
      <c r="E30" s="49" t="s">
        <v>15</v>
      </c>
      <c r="F30" s="43" t="s">
        <v>16</v>
      </c>
      <c r="G30" s="44" t="s">
        <v>17</v>
      </c>
      <c r="H30" s="41">
        <v>732</v>
      </c>
      <c r="I30" s="57"/>
      <c r="J30" s="57"/>
      <c r="K30" s="41">
        <v>1</v>
      </c>
      <c r="L30" s="41">
        <f t="shared" si="1"/>
        <v>732</v>
      </c>
    </row>
    <row r="31" s="37" customFormat="1" ht="26" customHeight="1" spans="1:12">
      <c r="A31" s="41"/>
      <c r="B31" s="41"/>
      <c r="C31" s="42">
        <v>3</v>
      </c>
      <c r="D31" s="48" t="s">
        <v>48</v>
      </c>
      <c r="E31" s="49" t="s">
        <v>24</v>
      </c>
      <c r="F31" s="43" t="s">
        <v>16</v>
      </c>
      <c r="G31" s="44" t="s">
        <v>17</v>
      </c>
      <c r="H31" s="41">
        <v>732</v>
      </c>
      <c r="I31" s="57"/>
      <c r="J31" s="57"/>
      <c r="K31" s="41">
        <v>1</v>
      </c>
      <c r="L31" s="41">
        <f t="shared" si="1"/>
        <v>732</v>
      </c>
    </row>
    <row r="32" s="37" customFormat="1" ht="26" customHeight="1" spans="1:12">
      <c r="A32" s="41"/>
      <c r="B32" s="41"/>
      <c r="C32" s="42">
        <v>4</v>
      </c>
      <c r="D32" s="48" t="s">
        <v>49</v>
      </c>
      <c r="E32" s="49" t="s">
        <v>24</v>
      </c>
      <c r="F32" s="43" t="s">
        <v>16</v>
      </c>
      <c r="G32" s="44" t="s">
        <v>17</v>
      </c>
      <c r="H32" s="41">
        <v>732</v>
      </c>
      <c r="I32" s="57"/>
      <c r="J32" s="57"/>
      <c r="K32" s="41">
        <v>1</v>
      </c>
      <c r="L32" s="41">
        <f t="shared" si="1"/>
        <v>732</v>
      </c>
    </row>
    <row r="33" s="37" customFormat="1" ht="26" customHeight="1" spans="1:12">
      <c r="A33" s="41"/>
      <c r="B33" s="41"/>
      <c r="C33" s="42">
        <v>5</v>
      </c>
      <c r="D33" s="42" t="s">
        <v>50</v>
      </c>
      <c r="E33" s="44" t="s">
        <v>24</v>
      </c>
      <c r="F33" s="43" t="s">
        <v>16</v>
      </c>
      <c r="G33" s="44" t="s">
        <v>17</v>
      </c>
      <c r="H33" s="41">
        <v>960</v>
      </c>
      <c r="I33" s="57"/>
      <c r="J33" s="57"/>
      <c r="K33" s="41">
        <v>1</v>
      </c>
      <c r="L33" s="41">
        <f t="shared" si="1"/>
        <v>960</v>
      </c>
    </row>
    <row r="34" s="37" customFormat="1" ht="26" customHeight="1" spans="1:12">
      <c r="A34" s="46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59"/>
      <c r="L34" s="58">
        <f>SUM(L29:L33)</f>
        <v>3888</v>
      </c>
    </row>
    <row r="35" s="37" customFormat="1" ht="26" customHeight="1" spans="1:12">
      <c r="A35" s="41">
        <v>9</v>
      </c>
      <c r="B35" s="41" t="s">
        <v>51</v>
      </c>
      <c r="C35" s="42">
        <v>1</v>
      </c>
      <c r="D35" s="42" t="s">
        <v>52</v>
      </c>
      <c r="E35" s="44" t="s">
        <v>15</v>
      </c>
      <c r="F35" s="43" t="s">
        <v>16</v>
      </c>
      <c r="G35" s="44" t="s">
        <v>17</v>
      </c>
      <c r="H35" s="41">
        <v>732</v>
      </c>
      <c r="I35" s="57"/>
      <c r="J35" s="57"/>
      <c r="K35" s="41">
        <v>1</v>
      </c>
      <c r="L35" s="41">
        <v>732</v>
      </c>
    </row>
    <row r="36" s="37" customFormat="1" ht="26" customHeight="1" spans="1:12">
      <c r="A36" s="41"/>
      <c r="B36" s="41"/>
      <c r="C36" s="42">
        <v>2</v>
      </c>
      <c r="D36" s="42" t="s">
        <v>53</v>
      </c>
      <c r="E36" s="44" t="s">
        <v>15</v>
      </c>
      <c r="F36" s="43" t="s">
        <v>16</v>
      </c>
      <c r="G36" s="44" t="s">
        <v>17</v>
      </c>
      <c r="H36" s="41">
        <v>732</v>
      </c>
      <c r="I36" s="57"/>
      <c r="J36" s="57"/>
      <c r="K36" s="41">
        <v>1</v>
      </c>
      <c r="L36" s="41">
        <v>732</v>
      </c>
    </row>
    <row r="37" s="37" customFormat="1" ht="26" customHeight="1" spans="1:12">
      <c r="A37" s="46" t="s">
        <v>20</v>
      </c>
      <c r="B37" s="47"/>
      <c r="C37" s="47"/>
      <c r="D37" s="47"/>
      <c r="E37" s="47"/>
      <c r="F37" s="47"/>
      <c r="G37" s="47"/>
      <c r="H37" s="47"/>
      <c r="I37" s="47"/>
      <c r="J37" s="47"/>
      <c r="K37" s="59"/>
      <c r="L37" s="58">
        <f>SUM(L35:L36)</f>
        <v>1464</v>
      </c>
    </row>
    <row r="38" s="37" customFormat="1" ht="26" customHeight="1" spans="1:12">
      <c r="A38" s="41">
        <v>10</v>
      </c>
      <c r="B38" s="50" t="s">
        <v>54</v>
      </c>
      <c r="C38" s="42">
        <v>1</v>
      </c>
      <c r="D38" s="51" t="s">
        <v>55</v>
      </c>
      <c r="E38" s="51" t="s">
        <v>15</v>
      </c>
      <c r="F38" s="43" t="s">
        <v>16</v>
      </c>
      <c r="G38" s="44" t="s">
        <v>17</v>
      </c>
      <c r="H38" s="41">
        <v>1120</v>
      </c>
      <c r="I38" s="57"/>
      <c r="J38" s="57"/>
      <c r="K38" s="41">
        <v>1</v>
      </c>
      <c r="L38" s="41">
        <v>1120</v>
      </c>
    </row>
    <row r="39" s="37" customFormat="1" ht="26" customHeight="1" spans="1:12">
      <c r="A39" s="46" t="s">
        <v>20</v>
      </c>
      <c r="B39" s="47"/>
      <c r="C39" s="47"/>
      <c r="D39" s="47"/>
      <c r="E39" s="47"/>
      <c r="F39" s="47"/>
      <c r="G39" s="47"/>
      <c r="H39" s="47"/>
      <c r="I39" s="47"/>
      <c r="J39" s="47"/>
      <c r="K39" s="59"/>
      <c r="L39" s="58">
        <v>1120</v>
      </c>
    </row>
    <row r="40" s="37" customFormat="1" ht="26" customHeight="1" spans="1:12">
      <c r="A40" s="41">
        <v>11</v>
      </c>
      <c r="B40" s="41" t="s">
        <v>56</v>
      </c>
      <c r="C40" s="42">
        <v>1</v>
      </c>
      <c r="D40" s="42" t="s">
        <v>57</v>
      </c>
      <c r="E40" s="44" t="s">
        <v>15</v>
      </c>
      <c r="F40" s="43" t="s">
        <v>16</v>
      </c>
      <c r="G40" s="44" t="s">
        <v>17</v>
      </c>
      <c r="H40" s="41">
        <v>737.76</v>
      </c>
      <c r="I40" s="57"/>
      <c r="J40" s="57"/>
      <c r="K40" s="41">
        <v>1</v>
      </c>
      <c r="L40" s="41">
        <f t="shared" ref="L40:L44" si="2">H40+I40+J40</f>
        <v>737.76</v>
      </c>
    </row>
    <row r="41" s="37" customFormat="1" ht="26" customHeight="1" spans="1:12">
      <c r="A41" s="41"/>
      <c r="B41" s="41"/>
      <c r="C41" s="52">
        <v>2</v>
      </c>
      <c r="D41" s="42" t="s">
        <v>58</v>
      </c>
      <c r="E41" s="44" t="s">
        <v>15</v>
      </c>
      <c r="F41" s="44" t="s">
        <v>19</v>
      </c>
      <c r="G41" s="44" t="s">
        <v>59</v>
      </c>
      <c r="H41" s="41">
        <v>737.76</v>
      </c>
      <c r="I41" s="57">
        <v>368.88</v>
      </c>
      <c r="J41" s="57">
        <v>23.06</v>
      </c>
      <c r="K41" s="41">
        <v>1</v>
      </c>
      <c r="L41" s="41">
        <f t="shared" si="2"/>
        <v>1129.7</v>
      </c>
    </row>
    <row r="42" s="37" customFormat="1" ht="26" customHeight="1" spans="1:12">
      <c r="A42" s="41"/>
      <c r="B42" s="41"/>
      <c r="C42" s="53"/>
      <c r="D42" s="42" t="s">
        <v>60</v>
      </c>
      <c r="E42" s="44" t="s">
        <v>15</v>
      </c>
      <c r="F42" s="44" t="s">
        <v>19</v>
      </c>
      <c r="G42" s="44" t="s">
        <v>59</v>
      </c>
      <c r="H42" s="41">
        <v>368.88</v>
      </c>
      <c r="I42" s="57">
        <v>92.22</v>
      </c>
      <c r="J42" s="57">
        <v>23.06</v>
      </c>
      <c r="K42" s="41">
        <v>1</v>
      </c>
      <c r="L42" s="41">
        <f t="shared" si="2"/>
        <v>484.16</v>
      </c>
    </row>
    <row r="43" s="37" customFormat="1" ht="26" customHeight="1" spans="1:12">
      <c r="A43" s="41"/>
      <c r="B43" s="41"/>
      <c r="C43" s="42">
        <v>3</v>
      </c>
      <c r="D43" s="42" t="s">
        <v>61</v>
      </c>
      <c r="E43" s="44" t="s">
        <v>24</v>
      </c>
      <c r="F43" s="43" t="s">
        <v>16</v>
      </c>
      <c r="G43" s="44" t="s">
        <v>17</v>
      </c>
      <c r="H43" s="41">
        <v>737.76</v>
      </c>
      <c r="I43" s="57"/>
      <c r="J43" s="57"/>
      <c r="K43" s="41">
        <v>1</v>
      </c>
      <c r="L43" s="41">
        <f t="shared" si="2"/>
        <v>737.76</v>
      </c>
    </row>
    <row r="44" s="37" customFormat="1" ht="26" customHeight="1" spans="1:12">
      <c r="A44" s="41"/>
      <c r="B44" s="41"/>
      <c r="C44" s="42">
        <v>4</v>
      </c>
      <c r="D44" s="42" t="s">
        <v>62</v>
      </c>
      <c r="E44" s="44" t="s">
        <v>24</v>
      </c>
      <c r="F44" s="43" t="s">
        <v>16</v>
      </c>
      <c r="G44" s="44" t="s">
        <v>17</v>
      </c>
      <c r="H44" s="41">
        <v>737.76</v>
      </c>
      <c r="I44" s="57"/>
      <c r="J44" s="57"/>
      <c r="K44" s="41">
        <v>1</v>
      </c>
      <c r="L44" s="41">
        <f t="shared" si="2"/>
        <v>737.76</v>
      </c>
    </row>
    <row r="45" s="37" customFormat="1" ht="26" customHeight="1" spans="1:12">
      <c r="A45" s="46" t="s">
        <v>20</v>
      </c>
      <c r="B45" s="47"/>
      <c r="C45" s="47"/>
      <c r="D45" s="47"/>
      <c r="E45" s="47"/>
      <c r="F45" s="47"/>
      <c r="G45" s="47"/>
      <c r="H45" s="47"/>
      <c r="I45" s="47"/>
      <c r="J45" s="47"/>
      <c r="K45" s="59"/>
      <c r="L45" s="58">
        <f>SUM(L40:L44)</f>
        <v>3827.14</v>
      </c>
    </row>
    <row r="46" s="37" customFormat="1" ht="26" customHeight="1" spans="1:12">
      <c r="A46" s="41">
        <v>12</v>
      </c>
      <c r="B46" s="41" t="s">
        <v>63</v>
      </c>
      <c r="C46" s="42">
        <v>1</v>
      </c>
      <c r="D46" s="42" t="s">
        <v>64</v>
      </c>
      <c r="E46" s="44" t="s">
        <v>24</v>
      </c>
      <c r="F46" s="43" t="s">
        <v>16</v>
      </c>
      <c r="G46" s="44" t="s">
        <v>17</v>
      </c>
      <c r="H46" s="41">
        <v>732</v>
      </c>
      <c r="I46" s="57"/>
      <c r="J46" s="57"/>
      <c r="K46" s="41">
        <v>1</v>
      </c>
      <c r="L46" s="41">
        <v>732</v>
      </c>
    </row>
    <row r="47" s="37" customFormat="1" ht="26" customHeight="1" spans="1:12">
      <c r="A47" s="41"/>
      <c r="B47" s="41"/>
      <c r="C47" s="42">
        <v>2</v>
      </c>
      <c r="D47" s="42" t="s">
        <v>65</v>
      </c>
      <c r="E47" s="44" t="s">
        <v>15</v>
      </c>
      <c r="F47" s="43" t="s">
        <v>16</v>
      </c>
      <c r="G47" s="44" t="s">
        <v>17</v>
      </c>
      <c r="H47" s="41">
        <v>732</v>
      </c>
      <c r="I47" s="57"/>
      <c r="J47" s="57"/>
      <c r="K47" s="41">
        <v>1</v>
      </c>
      <c r="L47" s="41">
        <v>732</v>
      </c>
    </row>
    <row r="48" s="37" customFormat="1" ht="26" customHeight="1" spans="1:12">
      <c r="A48" s="46" t="s">
        <v>20</v>
      </c>
      <c r="B48" s="47"/>
      <c r="C48" s="47"/>
      <c r="D48" s="47"/>
      <c r="E48" s="47"/>
      <c r="F48" s="47"/>
      <c r="G48" s="47"/>
      <c r="H48" s="47"/>
      <c r="I48" s="47"/>
      <c r="J48" s="47"/>
      <c r="K48" s="59"/>
      <c r="L48" s="58">
        <f>SUM(L46:L47)</f>
        <v>1464</v>
      </c>
    </row>
    <row r="49" s="37" customFormat="1" ht="26" customHeight="1" spans="1:12">
      <c r="A49" s="41">
        <v>13</v>
      </c>
      <c r="B49" s="41" t="s">
        <v>66</v>
      </c>
      <c r="C49" s="42">
        <v>1</v>
      </c>
      <c r="D49" s="42" t="s">
        <v>67</v>
      </c>
      <c r="E49" s="44" t="s">
        <v>15</v>
      </c>
      <c r="F49" s="43" t="s">
        <v>16</v>
      </c>
      <c r="G49" s="44" t="s">
        <v>17</v>
      </c>
      <c r="H49" s="41">
        <v>732</v>
      </c>
      <c r="I49" s="57"/>
      <c r="J49" s="57"/>
      <c r="K49" s="41">
        <v>1</v>
      </c>
      <c r="L49" s="41">
        <v>732</v>
      </c>
    </row>
    <row r="50" s="37" customFormat="1" ht="26" customHeight="1" spans="1:12">
      <c r="A50" s="46" t="s">
        <v>20</v>
      </c>
      <c r="B50" s="47"/>
      <c r="C50" s="47"/>
      <c r="D50" s="47"/>
      <c r="E50" s="47"/>
      <c r="F50" s="47"/>
      <c r="G50" s="47"/>
      <c r="H50" s="47"/>
      <c r="I50" s="47"/>
      <c r="J50" s="47"/>
      <c r="K50" s="59"/>
      <c r="L50" s="58">
        <f>SUM(L49:L49)</f>
        <v>732</v>
      </c>
    </row>
    <row r="51" s="37" customFormat="1" ht="26" customHeight="1" spans="1:12">
      <c r="A51" s="41">
        <v>14</v>
      </c>
      <c r="B51" s="41" t="s">
        <v>68</v>
      </c>
      <c r="C51" s="42">
        <v>1</v>
      </c>
      <c r="D51" s="42" t="s">
        <v>69</v>
      </c>
      <c r="E51" s="44" t="s">
        <v>15</v>
      </c>
      <c r="F51" s="43" t="s">
        <v>16</v>
      </c>
      <c r="G51" s="44" t="s">
        <v>17</v>
      </c>
      <c r="H51" s="41">
        <v>732</v>
      </c>
      <c r="I51" s="57"/>
      <c r="J51" s="57"/>
      <c r="K51" s="41">
        <v>1</v>
      </c>
      <c r="L51" s="41">
        <v>732</v>
      </c>
    </row>
    <row r="52" s="37" customFormat="1" ht="26" customHeight="1" spans="1:12">
      <c r="A52" s="41"/>
      <c r="B52" s="41"/>
      <c r="C52" s="42">
        <v>2</v>
      </c>
      <c r="D52" s="42" t="s">
        <v>70</v>
      </c>
      <c r="E52" s="44" t="s">
        <v>15</v>
      </c>
      <c r="F52" s="43" t="s">
        <v>16</v>
      </c>
      <c r="G52" s="44" t="s">
        <v>17</v>
      </c>
      <c r="H52" s="41">
        <v>732</v>
      </c>
      <c r="I52" s="57"/>
      <c r="J52" s="57"/>
      <c r="K52" s="41">
        <v>1</v>
      </c>
      <c r="L52" s="41">
        <v>732</v>
      </c>
    </row>
    <row r="53" s="37" customFormat="1" ht="26" customHeight="1" spans="1:12">
      <c r="A53" s="41"/>
      <c r="B53" s="41"/>
      <c r="C53" s="42">
        <v>3</v>
      </c>
      <c r="D53" s="42" t="s">
        <v>71</v>
      </c>
      <c r="E53" s="44" t="s">
        <v>24</v>
      </c>
      <c r="F53" s="43" t="s">
        <v>16</v>
      </c>
      <c r="G53" s="44" t="s">
        <v>17</v>
      </c>
      <c r="H53" s="41">
        <v>800</v>
      </c>
      <c r="I53" s="57"/>
      <c r="J53" s="57"/>
      <c r="K53" s="41">
        <v>1</v>
      </c>
      <c r="L53" s="41">
        <v>800</v>
      </c>
    </row>
    <row r="54" s="37" customFormat="1" ht="26" customHeight="1" spans="1:12">
      <c r="A54" s="41"/>
      <c r="B54" s="41"/>
      <c r="C54" s="42">
        <v>4</v>
      </c>
      <c r="D54" s="43" t="s">
        <v>72</v>
      </c>
      <c r="E54" s="44" t="s">
        <v>15</v>
      </c>
      <c r="F54" s="43" t="s">
        <v>16</v>
      </c>
      <c r="G54" s="44" t="s">
        <v>59</v>
      </c>
      <c r="H54" s="41">
        <v>732</v>
      </c>
      <c r="I54" s="57">
        <v>366</v>
      </c>
      <c r="J54" s="57">
        <v>22.88</v>
      </c>
      <c r="K54" s="41">
        <v>1</v>
      </c>
      <c r="L54" s="41">
        <v>1120.88</v>
      </c>
    </row>
    <row r="55" s="37" customFormat="1" ht="26" customHeight="1" spans="1:12">
      <c r="A55" s="41"/>
      <c r="B55" s="41"/>
      <c r="C55" s="42"/>
      <c r="D55" s="43" t="s">
        <v>73</v>
      </c>
      <c r="E55" s="44" t="s">
        <v>15</v>
      </c>
      <c r="F55" s="43" t="s">
        <v>16</v>
      </c>
      <c r="G55" s="44" t="s">
        <v>59</v>
      </c>
      <c r="H55" s="41">
        <v>366</v>
      </c>
      <c r="I55" s="57">
        <v>91.5</v>
      </c>
      <c r="J55" s="57">
        <v>22.88</v>
      </c>
      <c r="K55" s="41">
        <v>1</v>
      </c>
      <c r="L55" s="41">
        <v>480.38</v>
      </c>
    </row>
    <row r="56" s="37" customFormat="1" ht="26" customHeight="1" spans="1:12">
      <c r="A56" s="46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59"/>
      <c r="L56" s="58">
        <f>SUM(L51:L55)</f>
        <v>3865.26</v>
      </c>
    </row>
    <row r="57" s="37" customFormat="1" ht="26" customHeight="1" spans="1:12">
      <c r="A57" s="41">
        <v>15</v>
      </c>
      <c r="B57" s="41" t="s">
        <v>74</v>
      </c>
      <c r="C57" s="42">
        <v>1</v>
      </c>
      <c r="D57" s="54" t="s">
        <v>75</v>
      </c>
      <c r="E57" s="55" t="s">
        <v>24</v>
      </c>
      <c r="F57" s="43" t="s">
        <v>16</v>
      </c>
      <c r="G57" s="56" t="s">
        <v>17</v>
      </c>
      <c r="H57" s="54">
        <v>732</v>
      </c>
      <c r="I57" s="60"/>
      <c r="J57" s="60"/>
      <c r="K57" s="54">
        <v>1</v>
      </c>
      <c r="L57" s="54">
        <f t="shared" ref="L57:L67" si="3">H57*K57</f>
        <v>732</v>
      </c>
    </row>
    <row r="58" s="37" customFormat="1" ht="26" customHeight="1" spans="1:12">
      <c r="A58" s="41"/>
      <c r="B58" s="41"/>
      <c r="C58" s="42">
        <v>2</v>
      </c>
      <c r="D58" s="54" t="s">
        <v>76</v>
      </c>
      <c r="E58" s="56" t="s">
        <v>15</v>
      </c>
      <c r="F58" s="43" t="s">
        <v>16</v>
      </c>
      <c r="G58" s="56" t="s">
        <v>17</v>
      </c>
      <c r="H58" s="54">
        <v>732</v>
      </c>
      <c r="I58" s="60"/>
      <c r="J58" s="60"/>
      <c r="K58" s="54">
        <v>1</v>
      </c>
      <c r="L58" s="54">
        <f t="shared" si="3"/>
        <v>732</v>
      </c>
    </row>
    <row r="59" s="37" customFormat="1" ht="26" customHeight="1" spans="1:12">
      <c r="A59" s="41"/>
      <c r="B59" s="41"/>
      <c r="C59" s="42">
        <v>3</v>
      </c>
      <c r="D59" s="54" t="s">
        <v>77</v>
      </c>
      <c r="E59" s="56" t="s">
        <v>24</v>
      </c>
      <c r="F59" s="43" t="s">
        <v>16</v>
      </c>
      <c r="G59" s="56" t="s">
        <v>17</v>
      </c>
      <c r="H59" s="54">
        <v>732</v>
      </c>
      <c r="I59" s="60"/>
      <c r="J59" s="60"/>
      <c r="K59" s="54">
        <v>1</v>
      </c>
      <c r="L59" s="54">
        <f t="shared" si="3"/>
        <v>732</v>
      </c>
    </row>
    <row r="60" s="37" customFormat="1" ht="26" customHeight="1" spans="1:12">
      <c r="A60" s="41"/>
      <c r="B60" s="41"/>
      <c r="C60" s="42">
        <v>4</v>
      </c>
      <c r="D60" s="54" t="s">
        <v>78</v>
      </c>
      <c r="E60" s="56" t="s">
        <v>15</v>
      </c>
      <c r="F60" s="56" t="s">
        <v>79</v>
      </c>
      <c r="G60" s="56" t="s">
        <v>17</v>
      </c>
      <c r="H60" s="54">
        <v>732</v>
      </c>
      <c r="I60" s="60"/>
      <c r="J60" s="60"/>
      <c r="K60" s="54">
        <v>1</v>
      </c>
      <c r="L60" s="54">
        <f t="shared" si="3"/>
        <v>732</v>
      </c>
    </row>
    <row r="61" s="37" customFormat="1" ht="26" customHeight="1" spans="1:12">
      <c r="A61" s="41"/>
      <c r="B61" s="41"/>
      <c r="C61" s="42">
        <v>5</v>
      </c>
      <c r="D61" s="54" t="s">
        <v>80</v>
      </c>
      <c r="E61" s="56" t="s">
        <v>15</v>
      </c>
      <c r="F61" s="43" t="s">
        <v>16</v>
      </c>
      <c r="G61" s="56" t="s">
        <v>17</v>
      </c>
      <c r="H61" s="54">
        <v>732</v>
      </c>
      <c r="I61" s="60"/>
      <c r="J61" s="60"/>
      <c r="K61" s="54">
        <v>1</v>
      </c>
      <c r="L61" s="54">
        <f t="shared" si="3"/>
        <v>732</v>
      </c>
    </row>
    <row r="62" s="37" customFormat="1" ht="26" customHeight="1" spans="1:12">
      <c r="A62" s="41"/>
      <c r="B62" s="41"/>
      <c r="C62" s="42">
        <v>6</v>
      </c>
      <c r="D62" s="54" t="s">
        <v>81</v>
      </c>
      <c r="E62" s="56" t="s">
        <v>15</v>
      </c>
      <c r="F62" s="43" t="s">
        <v>16</v>
      </c>
      <c r="G62" s="56" t="s">
        <v>17</v>
      </c>
      <c r="H62" s="54">
        <v>732</v>
      </c>
      <c r="I62" s="60"/>
      <c r="J62" s="60"/>
      <c r="K62" s="54">
        <v>1</v>
      </c>
      <c r="L62" s="54">
        <f t="shared" si="3"/>
        <v>732</v>
      </c>
    </row>
    <row r="63" s="37" customFormat="1" ht="26" customHeight="1" spans="1:12">
      <c r="A63" s="41"/>
      <c r="B63" s="41"/>
      <c r="C63" s="42">
        <v>7</v>
      </c>
      <c r="D63" s="54" t="s">
        <v>82</v>
      </c>
      <c r="E63" s="56" t="s">
        <v>24</v>
      </c>
      <c r="F63" s="43" t="s">
        <v>16</v>
      </c>
      <c r="G63" s="56" t="s">
        <v>17</v>
      </c>
      <c r="H63" s="54">
        <v>732</v>
      </c>
      <c r="I63" s="60"/>
      <c r="J63" s="60"/>
      <c r="K63" s="54">
        <v>1</v>
      </c>
      <c r="L63" s="54">
        <f t="shared" si="3"/>
        <v>732</v>
      </c>
    </row>
    <row r="64" s="37" customFormat="1" ht="26" customHeight="1" spans="1:12">
      <c r="A64" s="41"/>
      <c r="B64" s="41"/>
      <c r="C64" s="42">
        <v>8</v>
      </c>
      <c r="D64" s="42" t="s">
        <v>83</v>
      </c>
      <c r="E64" s="44" t="s">
        <v>15</v>
      </c>
      <c r="F64" s="43" t="s">
        <v>16</v>
      </c>
      <c r="G64" s="56" t="s">
        <v>17</v>
      </c>
      <c r="H64" s="54">
        <v>732</v>
      </c>
      <c r="I64" s="57"/>
      <c r="J64" s="57"/>
      <c r="K64" s="41">
        <v>1</v>
      </c>
      <c r="L64" s="54">
        <f t="shared" si="3"/>
        <v>732</v>
      </c>
    </row>
    <row r="65" s="37" customFormat="1" ht="26" customHeight="1" spans="1:12">
      <c r="A65" s="41"/>
      <c r="B65" s="41"/>
      <c r="C65" s="42">
        <v>9</v>
      </c>
      <c r="D65" s="61" t="s">
        <v>84</v>
      </c>
      <c r="E65" s="56" t="s">
        <v>24</v>
      </c>
      <c r="F65" s="43" t="s">
        <v>16</v>
      </c>
      <c r="G65" s="56" t="s">
        <v>17</v>
      </c>
      <c r="H65" s="54">
        <v>732</v>
      </c>
      <c r="I65" s="57"/>
      <c r="J65" s="57"/>
      <c r="K65" s="41">
        <v>1</v>
      </c>
      <c r="L65" s="54">
        <f t="shared" si="3"/>
        <v>732</v>
      </c>
    </row>
    <row r="66" s="37" customFormat="1" ht="26" customHeight="1" spans="1:12">
      <c r="A66" s="41"/>
      <c r="B66" s="41"/>
      <c r="C66" s="42">
        <v>10</v>
      </c>
      <c r="D66" s="61" t="s">
        <v>85</v>
      </c>
      <c r="E66" s="56" t="s">
        <v>15</v>
      </c>
      <c r="F66" s="43" t="s">
        <v>16</v>
      </c>
      <c r="G66" s="56" t="s">
        <v>17</v>
      </c>
      <c r="H66" s="54">
        <v>732</v>
      </c>
      <c r="I66" s="57"/>
      <c r="J66" s="57"/>
      <c r="K66" s="41">
        <v>1</v>
      </c>
      <c r="L66" s="54">
        <f t="shared" si="3"/>
        <v>732</v>
      </c>
    </row>
    <row r="67" s="37" customFormat="1" ht="26" customHeight="1" spans="1:12">
      <c r="A67" s="41"/>
      <c r="B67" s="41"/>
      <c r="C67" s="42">
        <v>11</v>
      </c>
      <c r="D67" s="42" t="s">
        <v>86</v>
      </c>
      <c r="E67" s="56" t="s">
        <v>24</v>
      </c>
      <c r="F67" s="43" t="s">
        <v>16</v>
      </c>
      <c r="G67" s="56" t="s">
        <v>17</v>
      </c>
      <c r="H67" s="54">
        <v>732</v>
      </c>
      <c r="I67" s="41"/>
      <c r="J67" s="57"/>
      <c r="K67" s="57">
        <v>1</v>
      </c>
      <c r="L67" s="54">
        <f t="shared" si="3"/>
        <v>732</v>
      </c>
    </row>
    <row r="68" s="37" customFormat="1" ht="26" customHeight="1" spans="1:12">
      <c r="A68" s="41"/>
      <c r="B68" s="41"/>
      <c r="C68" s="42">
        <v>12</v>
      </c>
      <c r="D68" s="61" t="s">
        <v>87</v>
      </c>
      <c r="E68" s="56" t="s">
        <v>15</v>
      </c>
      <c r="F68" s="43" t="s">
        <v>16</v>
      </c>
      <c r="G68" s="56" t="s">
        <v>17</v>
      </c>
      <c r="H68" s="54">
        <v>732</v>
      </c>
      <c r="I68" s="57"/>
      <c r="J68" s="57"/>
      <c r="K68" s="41">
        <v>1</v>
      </c>
      <c r="L68" s="54">
        <v>732</v>
      </c>
    </row>
    <row r="69" s="37" customFormat="1" ht="26" customHeight="1" spans="1:12">
      <c r="A69" s="41"/>
      <c r="B69" s="41"/>
      <c r="C69" s="42">
        <v>13</v>
      </c>
      <c r="D69" s="42" t="s">
        <v>88</v>
      </c>
      <c r="E69" s="56" t="s">
        <v>24</v>
      </c>
      <c r="F69" s="43" t="s">
        <v>16</v>
      </c>
      <c r="G69" s="56" t="s">
        <v>17</v>
      </c>
      <c r="H69" s="54">
        <v>732</v>
      </c>
      <c r="I69" s="41"/>
      <c r="J69" s="57"/>
      <c r="K69" s="57">
        <v>1</v>
      </c>
      <c r="L69" s="54">
        <f t="shared" ref="L69:L72" si="4">H69*K69</f>
        <v>732</v>
      </c>
    </row>
    <row r="70" s="37" customFormat="1" ht="26" customHeight="1" spans="1:12">
      <c r="A70" s="41"/>
      <c r="B70" s="41"/>
      <c r="C70" s="42">
        <v>14</v>
      </c>
      <c r="D70" s="42" t="s">
        <v>89</v>
      </c>
      <c r="E70" s="56" t="s">
        <v>15</v>
      </c>
      <c r="F70" s="44" t="s">
        <v>19</v>
      </c>
      <c r="G70" s="56" t="s">
        <v>17</v>
      </c>
      <c r="H70" s="54">
        <v>732</v>
      </c>
      <c r="I70" s="41"/>
      <c r="J70" s="57"/>
      <c r="K70" s="57">
        <v>1</v>
      </c>
      <c r="L70" s="54">
        <f t="shared" si="4"/>
        <v>732</v>
      </c>
    </row>
    <row r="71" s="37" customFormat="1" ht="26" customHeight="1" spans="1:12">
      <c r="A71" s="41"/>
      <c r="B71" s="41"/>
      <c r="C71" s="42">
        <v>15</v>
      </c>
      <c r="D71" s="42" t="s">
        <v>90</v>
      </c>
      <c r="E71" s="56" t="s">
        <v>24</v>
      </c>
      <c r="F71" s="56" t="s">
        <v>79</v>
      </c>
      <c r="G71" s="56" t="s">
        <v>17</v>
      </c>
      <c r="H71" s="54">
        <v>732</v>
      </c>
      <c r="I71" s="41"/>
      <c r="J71" s="57"/>
      <c r="K71" s="57">
        <v>1</v>
      </c>
      <c r="L71" s="54">
        <f t="shared" si="4"/>
        <v>732</v>
      </c>
    </row>
    <row r="72" s="37" customFormat="1" ht="26" customHeight="1" spans="1:12">
      <c r="A72" s="41"/>
      <c r="B72" s="41"/>
      <c r="C72" s="42">
        <v>16</v>
      </c>
      <c r="D72" s="42" t="s">
        <v>91</v>
      </c>
      <c r="E72" s="56" t="s">
        <v>15</v>
      </c>
      <c r="F72" s="44" t="s">
        <v>92</v>
      </c>
      <c r="G72" s="56" t="s">
        <v>17</v>
      </c>
      <c r="H72" s="54">
        <v>732</v>
      </c>
      <c r="I72" s="41"/>
      <c r="J72" s="57"/>
      <c r="K72" s="57">
        <v>1</v>
      </c>
      <c r="L72" s="54">
        <f t="shared" si="4"/>
        <v>732</v>
      </c>
    </row>
    <row r="73" s="37" customFormat="1" ht="26" customHeight="1" spans="1:12">
      <c r="A73" s="46" t="s">
        <v>20</v>
      </c>
      <c r="B73" s="47"/>
      <c r="C73" s="47"/>
      <c r="D73" s="47"/>
      <c r="E73" s="47"/>
      <c r="F73" s="47"/>
      <c r="G73" s="47"/>
      <c r="H73" s="47"/>
      <c r="I73" s="47"/>
      <c r="J73" s="47"/>
      <c r="K73" s="59"/>
      <c r="L73" s="65">
        <f>SUM(L57:L72)</f>
        <v>11712</v>
      </c>
    </row>
    <row r="74" s="37" customFormat="1" ht="26" customHeight="1" spans="1:12">
      <c r="A74" s="41">
        <v>16</v>
      </c>
      <c r="B74" s="41" t="s">
        <v>93</v>
      </c>
      <c r="C74" s="42">
        <v>1</v>
      </c>
      <c r="D74" s="62" t="s">
        <v>94</v>
      </c>
      <c r="E74" s="62" t="s">
        <v>24</v>
      </c>
      <c r="F74" s="43" t="s">
        <v>16</v>
      </c>
      <c r="G74" s="62" t="s">
        <v>17</v>
      </c>
      <c r="H74" s="62">
        <v>732</v>
      </c>
      <c r="I74" s="66"/>
      <c r="J74" s="66"/>
      <c r="K74" s="63">
        <v>1</v>
      </c>
      <c r="L74" s="62">
        <v>732</v>
      </c>
    </row>
    <row r="75" s="37" customFormat="1" ht="26" customHeight="1" spans="1:12">
      <c r="A75" s="41"/>
      <c r="B75" s="41"/>
      <c r="C75" s="42">
        <v>2</v>
      </c>
      <c r="D75" s="62" t="s">
        <v>95</v>
      </c>
      <c r="E75" s="62" t="s">
        <v>24</v>
      </c>
      <c r="F75" s="43" t="s">
        <v>16</v>
      </c>
      <c r="G75" s="62" t="s">
        <v>17</v>
      </c>
      <c r="H75" s="62">
        <v>732</v>
      </c>
      <c r="I75" s="66"/>
      <c r="J75" s="66"/>
      <c r="K75" s="63">
        <v>1</v>
      </c>
      <c r="L75" s="62">
        <v>732</v>
      </c>
    </row>
    <row r="76" s="37" customFormat="1" ht="26" customHeight="1" spans="1:12">
      <c r="A76" s="41"/>
      <c r="B76" s="41"/>
      <c r="C76" s="42">
        <v>3</v>
      </c>
      <c r="D76" s="62" t="s">
        <v>96</v>
      </c>
      <c r="E76" s="62" t="s">
        <v>24</v>
      </c>
      <c r="F76" s="43" t="s">
        <v>16</v>
      </c>
      <c r="G76" s="62" t="s">
        <v>17</v>
      </c>
      <c r="H76" s="62">
        <v>732</v>
      </c>
      <c r="I76" s="66"/>
      <c r="J76" s="66"/>
      <c r="K76" s="63">
        <v>1</v>
      </c>
      <c r="L76" s="62">
        <v>732</v>
      </c>
    </row>
    <row r="77" s="37" customFormat="1" ht="26" customHeight="1" spans="1:12">
      <c r="A77" s="41"/>
      <c r="B77" s="41"/>
      <c r="C77" s="42">
        <v>4</v>
      </c>
      <c r="D77" s="62" t="s">
        <v>97</v>
      </c>
      <c r="E77" s="62" t="s">
        <v>24</v>
      </c>
      <c r="F77" s="43" t="s">
        <v>16</v>
      </c>
      <c r="G77" s="62" t="s">
        <v>17</v>
      </c>
      <c r="H77" s="62">
        <v>732</v>
      </c>
      <c r="I77" s="66"/>
      <c r="J77" s="66"/>
      <c r="K77" s="63">
        <v>1</v>
      </c>
      <c r="L77" s="62">
        <v>732</v>
      </c>
    </row>
    <row r="78" s="37" customFormat="1" ht="26" customHeight="1" spans="1:12">
      <c r="A78" s="41"/>
      <c r="B78" s="41"/>
      <c r="C78" s="42">
        <v>5</v>
      </c>
      <c r="D78" s="62" t="s">
        <v>98</v>
      </c>
      <c r="E78" s="62" t="s">
        <v>24</v>
      </c>
      <c r="F78" s="43" t="s">
        <v>16</v>
      </c>
      <c r="G78" s="62" t="s">
        <v>17</v>
      </c>
      <c r="H78" s="62">
        <v>732</v>
      </c>
      <c r="I78" s="66"/>
      <c r="J78" s="66"/>
      <c r="K78" s="63">
        <v>1</v>
      </c>
      <c r="L78" s="62">
        <v>732</v>
      </c>
    </row>
    <row r="79" s="37" customFormat="1" ht="26" customHeight="1" spans="1:12">
      <c r="A79" s="41"/>
      <c r="B79" s="41"/>
      <c r="C79" s="42">
        <v>6</v>
      </c>
      <c r="D79" s="62" t="s">
        <v>99</v>
      </c>
      <c r="E79" s="62" t="s">
        <v>24</v>
      </c>
      <c r="F79" s="43" t="s">
        <v>16</v>
      </c>
      <c r="G79" s="62" t="s">
        <v>17</v>
      </c>
      <c r="H79" s="62">
        <v>732</v>
      </c>
      <c r="I79" s="66"/>
      <c r="J79" s="66"/>
      <c r="K79" s="63">
        <v>1</v>
      </c>
      <c r="L79" s="62">
        <v>732</v>
      </c>
    </row>
    <row r="80" s="37" customFormat="1" ht="26" customHeight="1" spans="1:12">
      <c r="A80" s="41"/>
      <c r="B80" s="41"/>
      <c r="C80" s="42">
        <v>7</v>
      </c>
      <c r="D80" s="62" t="s">
        <v>100</v>
      </c>
      <c r="E80" s="62" t="s">
        <v>24</v>
      </c>
      <c r="F80" s="43" t="s">
        <v>16</v>
      </c>
      <c r="G80" s="62" t="s">
        <v>17</v>
      </c>
      <c r="H80" s="62">
        <v>732</v>
      </c>
      <c r="I80" s="66"/>
      <c r="J80" s="66"/>
      <c r="K80" s="63">
        <v>1</v>
      </c>
      <c r="L80" s="62">
        <v>732</v>
      </c>
    </row>
    <row r="81" s="37" customFormat="1" ht="26" customHeight="1" spans="1:12">
      <c r="A81" s="41"/>
      <c r="B81" s="41"/>
      <c r="C81" s="42">
        <v>8</v>
      </c>
      <c r="D81" s="62" t="s">
        <v>101</v>
      </c>
      <c r="E81" s="62" t="s">
        <v>24</v>
      </c>
      <c r="F81" s="43" t="s">
        <v>16</v>
      </c>
      <c r="G81" s="62" t="s">
        <v>17</v>
      </c>
      <c r="H81" s="62">
        <v>732</v>
      </c>
      <c r="I81" s="66"/>
      <c r="J81" s="66"/>
      <c r="K81" s="63">
        <v>1</v>
      </c>
      <c r="L81" s="62">
        <v>732</v>
      </c>
    </row>
    <row r="82" s="37" customFormat="1" ht="26" customHeight="1" spans="1:12">
      <c r="A82" s="41"/>
      <c r="B82" s="41"/>
      <c r="C82" s="42">
        <v>9</v>
      </c>
      <c r="D82" s="62" t="s">
        <v>102</v>
      </c>
      <c r="E82" s="62" t="s">
        <v>24</v>
      </c>
      <c r="F82" s="43" t="s">
        <v>16</v>
      </c>
      <c r="G82" s="62" t="s">
        <v>17</v>
      </c>
      <c r="H82" s="62">
        <v>732</v>
      </c>
      <c r="I82" s="66"/>
      <c r="J82" s="66"/>
      <c r="K82" s="63">
        <v>1</v>
      </c>
      <c r="L82" s="62">
        <v>732</v>
      </c>
    </row>
    <row r="83" s="37" customFormat="1" ht="26" customHeight="1" spans="1:12">
      <c r="A83" s="41"/>
      <c r="B83" s="41"/>
      <c r="C83" s="42">
        <v>10</v>
      </c>
      <c r="D83" s="62" t="s">
        <v>103</v>
      </c>
      <c r="E83" s="62" t="s">
        <v>24</v>
      </c>
      <c r="F83" s="43" t="s">
        <v>16</v>
      </c>
      <c r="G83" s="62" t="s">
        <v>17</v>
      </c>
      <c r="H83" s="62">
        <v>732</v>
      </c>
      <c r="I83" s="66"/>
      <c r="J83" s="66"/>
      <c r="K83" s="63">
        <v>1</v>
      </c>
      <c r="L83" s="62">
        <v>732</v>
      </c>
    </row>
    <row r="84" s="37" customFormat="1" ht="26" customHeight="1" spans="1:12">
      <c r="A84" s="41"/>
      <c r="B84" s="41"/>
      <c r="C84" s="42">
        <v>11</v>
      </c>
      <c r="D84" s="62" t="s">
        <v>104</v>
      </c>
      <c r="E84" s="62" t="s">
        <v>24</v>
      </c>
      <c r="F84" s="43" t="s">
        <v>16</v>
      </c>
      <c r="G84" s="62" t="s">
        <v>17</v>
      </c>
      <c r="H84" s="62">
        <v>732</v>
      </c>
      <c r="I84" s="66"/>
      <c r="J84" s="66"/>
      <c r="K84" s="63">
        <v>1</v>
      </c>
      <c r="L84" s="62">
        <v>732</v>
      </c>
    </row>
    <row r="85" s="37" customFormat="1" ht="26" customHeight="1" spans="1:12">
      <c r="A85" s="41"/>
      <c r="B85" s="41"/>
      <c r="C85" s="42">
        <v>12</v>
      </c>
      <c r="D85" s="62" t="s">
        <v>105</v>
      </c>
      <c r="E85" s="62" t="s">
        <v>24</v>
      </c>
      <c r="F85" s="43" t="s">
        <v>16</v>
      </c>
      <c r="G85" s="62" t="s">
        <v>17</v>
      </c>
      <c r="H85" s="62">
        <v>732</v>
      </c>
      <c r="I85" s="66"/>
      <c r="J85" s="66"/>
      <c r="K85" s="63">
        <v>1</v>
      </c>
      <c r="L85" s="62">
        <v>732</v>
      </c>
    </row>
    <row r="86" s="37" customFormat="1" ht="26" customHeight="1" spans="1:12">
      <c r="A86" s="41"/>
      <c r="B86" s="41"/>
      <c r="C86" s="42">
        <v>13</v>
      </c>
      <c r="D86" s="63" t="s">
        <v>106</v>
      </c>
      <c r="E86" s="62" t="s">
        <v>24</v>
      </c>
      <c r="F86" s="43" t="s">
        <v>16</v>
      </c>
      <c r="G86" s="62" t="s">
        <v>17</v>
      </c>
      <c r="H86" s="62">
        <v>732</v>
      </c>
      <c r="I86" s="66"/>
      <c r="J86" s="66"/>
      <c r="K86" s="63">
        <v>1</v>
      </c>
      <c r="L86" s="62">
        <v>732</v>
      </c>
    </row>
    <row r="87" s="37" customFormat="1" ht="26" customHeight="1" spans="1:12">
      <c r="A87" s="41"/>
      <c r="B87" s="41"/>
      <c r="C87" s="42">
        <v>14</v>
      </c>
      <c r="D87" s="42" t="s">
        <v>107</v>
      </c>
      <c r="E87" s="44" t="s">
        <v>24</v>
      </c>
      <c r="F87" s="43" t="s">
        <v>16</v>
      </c>
      <c r="G87" s="62" t="s">
        <v>17</v>
      </c>
      <c r="H87" s="62">
        <v>732</v>
      </c>
      <c r="I87" s="57"/>
      <c r="J87" s="57"/>
      <c r="K87" s="63">
        <v>1</v>
      </c>
      <c r="L87" s="62">
        <v>732</v>
      </c>
    </row>
    <row r="88" s="37" customFormat="1" ht="26" customHeight="1" spans="1:12">
      <c r="A88" s="41"/>
      <c r="B88" s="41"/>
      <c r="C88" s="42">
        <v>15</v>
      </c>
      <c r="D88" s="62" t="s">
        <v>108</v>
      </c>
      <c r="E88" s="44" t="s">
        <v>24</v>
      </c>
      <c r="F88" s="43" t="s">
        <v>16</v>
      </c>
      <c r="G88" s="62" t="s">
        <v>17</v>
      </c>
      <c r="H88" s="62">
        <v>732</v>
      </c>
      <c r="I88" s="57"/>
      <c r="J88" s="57"/>
      <c r="K88" s="41">
        <v>1</v>
      </c>
      <c r="L88" s="62">
        <v>732</v>
      </c>
    </row>
    <row r="89" s="37" customFormat="1" ht="26" customHeight="1" spans="1:12">
      <c r="A89" s="41"/>
      <c r="B89" s="41"/>
      <c r="C89" s="42">
        <v>16</v>
      </c>
      <c r="D89" s="63" t="s">
        <v>109</v>
      </c>
      <c r="E89" s="44" t="s">
        <v>24</v>
      </c>
      <c r="F89" s="43" t="s">
        <v>16</v>
      </c>
      <c r="G89" s="62" t="s">
        <v>17</v>
      </c>
      <c r="H89" s="62">
        <v>732</v>
      </c>
      <c r="I89" s="57"/>
      <c r="J89" s="57"/>
      <c r="K89" s="41">
        <v>1</v>
      </c>
      <c r="L89" s="62">
        <v>732</v>
      </c>
    </row>
    <row r="90" s="37" customFormat="1" ht="26" customHeight="1" spans="1:12">
      <c r="A90" s="41"/>
      <c r="B90" s="41"/>
      <c r="C90" s="42">
        <v>17</v>
      </c>
      <c r="D90" s="62" t="s">
        <v>110</v>
      </c>
      <c r="E90" s="62" t="s">
        <v>24</v>
      </c>
      <c r="F90" s="43" t="s">
        <v>16</v>
      </c>
      <c r="G90" s="62" t="s">
        <v>17</v>
      </c>
      <c r="H90" s="62">
        <v>732</v>
      </c>
      <c r="I90" s="66"/>
      <c r="J90" s="66"/>
      <c r="K90" s="63">
        <v>1</v>
      </c>
      <c r="L90" s="62">
        <v>732</v>
      </c>
    </row>
    <row r="91" s="37" customFormat="1" ht="26" customHeight="1" spans="1:12">
      <c r="A91" s="46" t="s">
        <v>20</v>
      </c>
      <c r="B91" s="47"/>
      <c r="C91" s="47"/>
      <c r="D91" s="47"/>
      <c r="E91" s="47"/>
      <c r="F91" s="47"/>
      <c r="G91" s="47"/>
      <c r="H91" s="47"/>
      <c r="I91" s="47"/>
      <c r="J91" s="47"/>
      <c r="K91" s="59"/>
      <c r="L91" s="67">
        <f>SUM(L74:L90)</f>
        <v>12444</v>
      </c>
    </row>
    <row r="92" s="37" customFormat="1" ht="26" customHeight="1" spans="1:12">
      <c r="A92" s="41">
        <v>17</v>
      </c>
      <c r="B92" s="41" t="s">
        <v>111</v>
      </c>
      <c r="C92" s="42">
        <v>1</v>
      </c>
      <c r="D92" s="43" t="s">
        <v>112</v>
      </c>
      <c r="E92" s="44" t="s">
        <v>15</v>
      </c>
      <c r="F92" s="43" t="s">
        <v>16</v>
      </c>
      <c r="G92" s="44" t="s">
        <v>17</v>
      </c>
      <c r="H92" s="41">
        <v>732</v>
      </c>
      <c r="I92" s="57"/>
      <c r="J92" s="57"/>
      <c r="K92" s="41">
        <v>1</v>
      </c>
      <c r="L92" s="41">
        <v>732</v>
      </c>
    </row>
    <row r="93" s="37" customFormat="1" ht="26" customHeight="1" spans="1:12">
      <c r="A93" s="41"/>
      <c r="B93" s="41"/>
      <c r="C93" s="42">
        <v>2</v>
      </c>
      <c r="D93" s="43" t="s">
        <v>113</v>
      </c>
      <c r="E93" s="44" t="s">
        <v>24</v>
      </c>
      <c r="F93" s="43" t="s">
        <v>16</v>
      </c>
      <c r="G93" s="44" t="s">
        <v>17</v>
      </c>
      <c r="H93" s="41">
        <v>732</v>
      </c>
      <c r="I93" s="57"/>
      <c r="J93" s="57"/>
      <c r="K93" s="41">
        <v>1</v>
      </c>
      <c r="L93" s="41">
        <v>732</v>
      </c>
    </row>
    <row r="94" s="37" customFormat="1" ht="26" customHeight="1" spans="1:12">
      <c r="A94" s="41"/>
      <c r="B94" s="41"/>
      <c r="C94" s="42">
        <v>3</v>
      </c>
      <c r="D94" s="43" t="s">
        <v>114</v>
      </c>
      <c r="E94" s="44" t="s">
        <v>15</v>
      </c>
      <c r="F94" s="43" t="s">
        <v>16</v>
      </c>
      <c r="G94" s="44" t="s">
        <v>17</v>
      </c>
      <c r="H94" s="41">
        <v>732</v>
      </c>
      <c r="I94" s="57"/>
      <c r="J94" s="57"/>
      <c r="K94" s="41">
        <v>1</v>
      </c>
      <c r="L94" s="41">
        <v>732</v>
      </c>
    </row>
    <row r="95" s="37" customFormat="1" ht="26" customHeight="1" spans="1:12">
      <c r="A95" s="46" t="s">
        <v>20</v>
      </c>
      <c r="B95" s="47"/>
      <c r="C95" s="47"/>
      <c r="D95" s="47"/>
      <c r="E95" s="47"/>
      <c r="F95" s="47"/>
      <c r="G95" s="47"/>
      <c r="H95" s="47"/>
      <c r="I95" s="47"/>
      <c r="J95" s="47"/>
      <c r="K95" s="59"/>
      <c r="L95" s="58">
        <f>SUM(L92:L94)</f>
        <v>2196</v>
      </c>
    </row>
    <row r="96" s="37" customFormat="1" ht="26" customHeight="1" spans="1:12">
      <c r="A96" s="41">
        <v>18</v>
      </c>
      <c r="B96" s="41" t="s">
        <v>115</v>
      </c>
      <c r="C96" s="42">
        <v>1</v>
      </c>
      <c r="D96" s="64" t="s">
        <v>116</v>
      </c>
      <c r="E96" s="64" t="s">
        <v>15</v>
      </c>
      <c r="F96" s="43" t="s">
        <v>16</v>
      </c>
      <c r="G96" s="64" t="s">
        <v>17</v>
      </c>
      <c r="H96" s="41">
        <v>904.96</v>
      </c>
      <c r="I96" s="41"/>
      <c r="J96" s="41"/>
      <c r="K96" s="41">
        <v>1</v>
      </c>
      <c r="L96" s="41">
        <f t="shared" ref="L96:L111" si="5">H96*K96</f>
        <v>904.96</v>
      </c>
    </row>
    <row r="97" s="37" customFormat="1" ht="26" customHeight="1" spans="1:12">
      <c r="A97" s="41"/>
      <c r="B97" s="41"/>
      <c r="C97" s="42">
        <v>2</v>
      </c>
      <c r="D97" s="64" t="s">
        <v>117</v>
      </c>
      <c r="E97" s="64" t="s">
        <v>15</v>
      </c>
      <c r="F97" s="43" t="s">
        <v>16</v>
      </c>
      <c r="G97" s="64" t="s">
        <v>17</v>
      </c>
      <c r="H97" s="41">
        <v>982.24</v>
      </c>
      <c r="I97" s="41"/>
      <c r="J97" s="41"/>
      <c r="K97" s="41">
        <v>1</v>
      </c>
      <c r="L97" s="41">
        <f t="shared" si="5"/>
        <v>982.24</v>
      </c>
    </row>
    <row r="98" s="37" customFormat="1" ht="26" customHeight="1" spans="1:12">
      <c r="A98" s="41"/>
      <c r="B98" s="41"/>
      <c r="C98" s="42">
        <v>3</v>
      </c>
      <c r="D98" s="64" t="s">
        <v>118</v>
      </c>
      <c r="E98" s="64" t="s">
        <v>24</v>
      </c>
      <c r="F98" s="43" t="s">
        <v>16</v>
      </c>
      <c r="G98" s="64" t="s">
        <v>17</v>
      </c>
      <c r="H98" s="41">
        <v>1016.32</v>
      </c>
      <c r="I98" s="41"/>
      <c r="J98" s="41"/>
      <c r="K98" s="41">
        <v>1</v>
      </c>
      <c r="L98" s="41">
        <f t="shared" si="5"/>
        <v>1016.32</v>
      </c>
    </row>
    <row r="99" s="37" customFormat="1" ht="26" customHeight="1" spans="1:12">
      <c r="A99" s="41"/>
      <c r="B99" s="41"/>
      <c r="C99" s="42">
        <v>4</v>
      </c>
      <c r="D99" s="41" t="s">
        <v>119</v>
      </c>
      <c r="E99" s="64" t="s">
        <v>24</v>
      </c>
      <c r="F99" s="43" t="s">
        <v>16</v>
      </c>
      <c r="G99" s="64" t="s">
        <v>17</v>
      </c>
      <c r="H99" s="41">
        <v>1101.92</v>
      </c>
      <c r="I99" s="41"/>
      <c r="J99" s="41"/>
      <c r="K99" s="41">
        <v>1</v>
      </c>
      <c r="L99" s="41">
        <f t="shared" si="5"/>
        <v>1101.92</v>
      </c>
    </row>
    <row r="100" s="37" customFormat="1" ht="26" customHeight="1" spans="1:12">
      <c r="A100" s="41"/>
      <c r="B100" s="41"/>
      <c r="C100" s="42">
        <v>5</v>
      </c>
      <c r="D100" s="41" t="s">
        <v>120</v>
      </c>
      <c r="E100" s="64" t="s">
        <v>24</v>
      </c>
      <c r="F100" s="43" t="s">
        <v>16</v>
      </c>
      <c r="G100" s="64" t="s">
        <v>17</v>
      </c>
      <c r="H100" s="41">
        <v>1220</v>
      </c>
      <c r="I100" s="41"/>
      <c r="J100" s="41"/>
      <c r="K100" s="41">
        <v>1</v>
      </c>
      <c r="L100" s="41">
        <f t="shared" si="5"/>
        <v>1220</v>
      </c>
    </row>
    <row r="101" s="37" customFormat="1" ht="26" customHeight="1" spans="1:12">
      <c r="A101" s="41"/>
      <c r="B101" s="41"/>
      <c r="C101" s="42">
        <v>6</v>
      </c>
      <c r="D101" s="44" t="s">
        <v>121</v>
      </c>
      <c r="E101" s="64" t="s">
        <v>24</v>
      </c>
      <c r="F101" s="43" t="s">
        <v>16</v>
      </c>
      <c r="G101" s="64" t="s">
        <v>17</v>
      </c>
      <c r="H101" s="41">
        <v>951.52</v>
      </c>
      <c r="I101" s="41"/>
      <c r="J101" s="41"/>
      <c r="K101" s="41">
        <v>1</v>
      </c>
      <c r="L101" s="41">
        <f t="shared" si="5"/>
        <v>951.52</v>
      </c>
    </row>
    <row r="102" s="37" customFormat="1" ht="26" customHeight="1" spans="1:12">
      <c r="A102" s="41"/>
      <c r="B102" s="41"/>
      <c r="C102" s="42">
        <v>7</v>
      </c>
      <c r="D102" s="42" t="s">
        <v>122</v>
      </c>
      <c r="E102" s="64" t="s">
        <v>24</v>
      </c>
      <c r="F102" s="43" t="s">
        <v>16</v>
      </c>
      <c r="G102" s="64" t="s">
        <v>17</v>
      </c>
      <c r="H102" s="41">
        <v>1060.48</v>
      </c>
      <c r="I102" s="41"/>
      <c r="J102" s="41"/>
      <c r="K102" s="41">
        <v>1</v>
      </c>
      <c r="L102" s="41">
        <f t="shared" si="5"/>
        <v>1060.48</v>
      </c>
    </row>
    <row r="103" s="37" customFormat="1" ht="26" customHeight="1" spans="1:12">
      <c r="A103" s="41"/>
      <c r="B103" s="41"/>
      <c r="C103" s="42">
        <v>8</v>
      </c>
      <c r="D103" s="42" t="s">
        <v>123</v>
      </c>
      <c r="E103" s="42" t="s">
        <v>15</v>
      </c>
      <c r="F103" s="43" t="s">
        <v>16</v>
      </c>
      <c r="G103" s="64" t="s">
        <v>17</v>
      </c>
      <c r="H103" s="41">
        <v>832.64</v>
      </c>
      <c r="I103" s="41"/>
      <c r="J103" s="41"/>
      <c r="K103" s="41">
        <v>1</v>
      </c>
      <c r="L103" s="41">
        <f t="shared" si="5"/>
        <v>832.64</v>
      </c>
    </row>
    <row r="104" s="37" customFormat="1" ht="26" customHeight="1" spans="1:12">
      <c r="A104" s="41"/>
      <c r="B104" s="41"/>
      <c r="C104" s="42">
        <v>9</v>
      </c>
      <c r="D104" s="42" t="s">
        <v>124</v>
      </c>
      <c r="E104" s="42" t="s">
        <v>24</v>
      </c>
      <c r="F104" s="43" t="s">
        <v>16</v>
      </c>
      <c r="G104" s="64" t="s">
        <v>17</v>
      </c>
      <c r="H104" s="41">
        <v>819.04</v>
      </c>
      <c r="I104" s="41"/>
      <c r="J104" s="41"/>
      <c r="K104" s="41">
        <v>1</v>
      </c>
      <c r="L104" s="41">
        <f t="shared" si="5"/>
        <v>819.04</v>
      </c>
    </row>
    <row r="105" s="37" customFormat="1" ht="26" customHeight="1" spans="1:12">
      <c r="A105" s="41"/>
      <c r="B105" s="41"/>
      <c r="C105" s="42">
        <v>10</v>
      </c>
      <c r="D105" s="41" t="s">
        <v>125</v>
      </c>
      <c r="E105" s="42" t="s">
        <v>15</v>
      </c>
      <c r="F105" s="43" t="s">
        <v>16</v>
      </c>
      <c r="G105" s="64" t="s">
        <v>17</v>
      </c>
      <c r="H105" s="41">
        <v>1220</v>
      </c>
      <c r="I105" s="41"/>
      <c r="J105" s="41"/>
      <c r="K105" s="41">
        <v>1</v>
      </c>
      <c r="L105" s="41">
        <f t="shared" si="5"/>
        <v>1220</v>
      </c>
    </row>
    <row r="106" s="37" customFormat="1" ht="26" customHeight="1" spans="1:12">
      <c r="A106" s="41"/>
      <c r="B106" s="41"/>
      <c r="C106" s="42">
        <v>11</v>
      </c>
      <c r="D106" s="41" t="s">
        <v>126</v>
      </c>
      <c r="E106" s="42" t="s">
        <v>24</v>
      </c>
      <c r="F106" s="43" t="s">
        <v>16</v>
      </c>
      <c r="G106" s="64" t="s">
        <v>17</v>
      </c>
      <c r="H106" s="41">
        <v>1220</v>
      </c>
      <c r="I106" s="41"/>
      <c r="J106" s="41"/>
      <c r="K106" s="41">
        <v>1</v>
      </c>
      <c r="L106" s="41">
        <f t="shared" si="5"/>
        <v>1220</v>
      </c>
    </row>
    <row r="107" s="37" customFormat="1" ht="26" customHeight="1" spans="1:12">
      <c r="A107" s="41"/>
      <c r="B107" s="41"/>
      <c r="C107" s="42">
        <v>12</v>
      </c>
      <c r="D107" s="41" t="s">
        <v>127</v>
      </c>
      <c r="E107" s="42" t="s">
        <v>24</v>
      </c>
      <c r="F107" s="43" t="s">
        <v>16</v>
      </c>
      <c r="G107" s="64" t="s">
        <v>17</v>
      </c>
      <c r="H107" s="41">
        <v>842.72</v>
      </c>
      <c r="I107" s="41"/>
      <c r="J107" s="41"/>
      <c r="K107" s="41">
        <v>1</v>
      </c>
      <c r="L107" s="41">
        <f t="shared" si="5"/>
        <v>842.72</v>
      </c>
    </row>
    <row r="108" s="37" customFormat="1" ht="26" customHeight="1" spans="1:12">
      <c r="A108" s="41"/>
      <c r="B108" s="41"/>
      <c r="C108" s="42">
        <v>13</v>
      </c>
      <c r="D108" s="41" t="s">
        <v>128</v>
      </c>
      <c r="E108" s="42" t="s">
        <v>24</v>
      </c>
      <c r="F108" s="43" t="s">
        <v>16</v>
      </c>
      <c r="G108" s="64" t="s">
        <v>17</v>
      </c>
      <c r="H108" s="41">
        <v>1218.08</v>
      </c>
      <c r="I108" s="41"/>
      <c r="J108" s="41"/>
      <c r="K108" s="41">
        <v>1</v>
      </c>
      <c r="L108" s="41">
        <f t="shared" si="5"/>
        <v>1218.08</v>
      </c>
    </row>
    <row r="109" s="37" customFormat="1" ht="26" customHeight="1" spans="1:12">
      <c r="A109" s="41"/>
      <c r="B109" s="41"/>
      <c r="C109" s="42">
        <v>14</v>
      </c>
      <c r="D109" s="41" t="s">
        <v>129</v>
      </c>
      <c r="E109" s="42" t="s">
        <v>24</v>
      </c>
      <c r="F109" s="43" t="s">
        <v>16</v>
      </c>
      <c r="G109" s="64" t="s">
        <v>17</v>
      </c>
      <c r="H109" s="41">
        <v>1220</v>
      </c>
      <c r="I109" s="41"/>
      <c r="J109" s="41"/>
      <c r="K109" s="41">
        <v>1</v>
      </c>
      <c r="L109" s="41">
        <f t="shared" si="5"/>
        <v>1220</v>
      </c>
    </row>
    <row r="110" s="37" customFormat="1" ht="26" customHeight="1" spans="1:12">
      <c r="A110" s="41"/>
      <c r="B110" s="41"/>
      <c r="C110" s="42">
        <v>15</v>
      </c>
      <c r="D110" s="41" t="s">
        <v>130</v>
      </c>
      <c r="E110" s="42" t="s">
        <v>24</v>
      </c>
      <c r="F110" s="43" t="s">
        <v>16</v>
      </c>
      <c r="G110" s="64" t="s">
        <v>17</v>
      </c>
      <c r="H110" s="41">
        <v>1220</v>
      </c>
      <c r="I110" s="41"/>
      <c r="J110" s="41"/>
      <c r="K110" s="41">
        <v>1</v>
      </c>
      <c r="L110" s="41">
        <f t="shared" si="5"/>
        <v>1220</v>
      </c>
    </row>
    <row r="111" s="37" customFormat="1" ht="26" customHeight="1" spans="1:12">
      <c r="A111" s="41"/>
      <c r="B111" s="41"/>
      <c r="C111" s="42">
        <v>16</v>
      </c>
      <c r="D111" s="41" t="s">
        <v>131</v>
      </c>
      <c r="E111" s="42" t="s">
        <v>24</v>
      </c>
      <c r="F111" s="43" t="s">
        <v>16</v>
      </c>
      <c r="G111" s="64" t="s">
        <v>17</v>
      </c>
      <c r="H111" s="41">
        <v>996.8</v>
      </c>
      <c r="I111" s="41"/>
      <c r="J111" s="41"/>
      <c r="K111" s="41">
        <v>1</v>
      </c>
      <c r="L111" s="41">
        <f t="shared" si="5"/>
        <v>996.8</v>
      </c>
    </row>
    <row r="112" s="37" customFormat="1" ht="26" customHeight="1" spans="1:12">
      <c r="A112" s="46" t="s">
        <v>20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59"/>
      <c r="L112" s="58">
        <f>SUM(L96:L111)</f>
        <v>16826.72</v>
      </c>
    </row>
    <row r="113" s="37" customFormat="1" ht="26" customHeight="1" spans="1:12">
      <c r="A113" s="41">
        <v>19</v>
      </c>
      <c r="B113" s="41" t="s">
        <v>132</v>
      </c>
      <c r="C113" s="42">
        <v>1</v>
      </c>
      <c r="D113" s="42" t="s">
        <v>133</v>
      </c>
      <c r="E113" s="44" t="s">
        <v>24</v>
      </c>
      <c r="F113" s="43" t="s">
        <v>16</v>
      </c>
      <c r="G113" s="44" t="s">
        <v>17</v>
      </c>
      <c r="H113" s="41">
        <v>732</v>
      </c>
      <c r="I113" s="57"/>
      <c r="J113" s="57"/>
      <c r="K113" s="41">
        <v>1</v>
      </c>
      <c r="L113" s="41">
        <v>732</v>
      </c>
    </row>
    <row r="114" s="37" customFormat="1" ht="26" customHeight="1" spans="1:12">
      <c r="A114" s="41"/>
      <c r="B114" s="41"/>
      <c r="C114" s="42">
        <v>2</v>
      </c>
      <c r="D114" s="42" t="s">
        <v>134</v>
      </c>
      <c r="E114" s="44" t="s">
        <v>24</v>
      </c>
      <c r="F114" s="43" t="s">
        <v>16</v>
      </c>
      <c r="G114" s="44" t="s">
        <v>17</v>
      </c>
      <c r="H114" s="41">
        <v>732</v>
      </c>
      <c r="I114" s="57"/>
      <c r="J114" s="57"/>
      <c r="K114" s="41">
        <v>1</v>
      </c>
      <c r="L114" s="41">
        <v>732</v>
      </c>
    </row>
    <row r="115" s="37" customFormat="1" ht="26" customHeight="1" spans="1:12">
      <c r="A115" s="46" t="s">
        <v>20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59"/>
      <c r="L115" s="58">
        <f>SUM(L113:L114)</f>
        <v>1464</v>
      </c>
    </row>
    <row r="116" s="37" customFormat="1" ht="26" customHeight="1" spans="1:12">
      <c r="A116" s="41">
        <v>20</v>
      </c>
      <c r="B116" s="41" t="s">
        <v>135</v>
      </c>
      <c r="C116" s="41">
        <v>1</v>
      </c>
      <c r="D116" s="42" t="s">
        <v>136</v>
      </c>
      <c r="E116" s="41" t="s">
        <v>15</v>
      </c>
      <c r="F116" s="56" t="s">
        <v>79</v>
      </c>
      <c r="G116" s="56" t="s">
        <v>17</v>
      </c>
      <c r="H116" s="54">
        <v>1120.88</v>
      </c>
      <c r="I116" s="41"/>
      <c r="J116" s="41"/>
      <c r="K116" s="41"/>
      <c r="L116" s="54">
        <v>1120.88</v>
      </c>
    </row>
    <row r="117" s="37" customFormat="1" ht="26" customHeight="1" spans="1:12">
      <c r="A117" s="41"/>
      <c r="B117" s="41"/>
      <c r="C117" s="41"/>
      <c r="D117" s="42" t="s">
        <v>137</v>
      </c>
      <c r="E117" s="41" t="s">
        <v>15</v>
      </c>
      <c r="F117" s="56" t="s">
        <v>79</v>
      </c>
      <c r="G117" s="56" t="s">
        <v>17</v>
      </c>
      <c r="H117" s="54">
        <v>480.38</v>
      </c>
      <c r="I117" s="41"/>
      <c r="J117" s="41"/>
      <c r="K117" s="41"/>
      <c r="L117" s="54">
        <v>480.38</v>
      </c>
    </row>
    <row r="118" s="37" customFormat="1" ht="26" customHeight="1" spans="1:12">
      <c r="A118" s="46" t="s">
        <v>20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59"/>
      <c r="L118" s="65">
        <f>SUM(L116:L117)</f>
        <v>1601.26</v>
      </c>
    </row>
    <row r="119" s="37" customFormat="1" ht="26" customHeight="1" spans="1:12">
      <c r="A119" s="41">
        <v>21</v>
      </c>
      <c r="B119" s="41" t="s">
        <v>138</v>
      </c>
      <c r="C119" s="42">
        <v>1</v>
      </c>
      <c r="D119" s="42" t="s">
        <v>139</v>
      </c>
      <c r="E119" s="44" t="s">
        <v>15</v>
      </c>
      <c r="F119" s="43" t="s">
        <v>16</v>
      </c>
      <c r="G119" s="44" t="s">
        <v>17</v>
      </c>
      <c r="H119" s="41">
        <v>732</v>
      </c>
      <c r="I119" s="57"/>
      <c r="J119" s="57"/>
      <c r="K119" s="41">
        <v>1</v>
      </c>
      <c r="L119" s="41">
        <v>732</v>
      </c>
    </row>
    <row r="120" s="37" customFormat="1" ht="26" customHeight="1" spans="1:12">
      <c r="A120" s="41"/>
      <c r="B120" s="41"/>
      <c r="C120" s="42">
        <v>2</v>
      </c>
      <c r="D120" s="42" t="s">
        <v>140</v>
      </c>
      <c r="E120" s="44" t="s">
        <v>15</v>
      </c>
      <c r="F120" s="43" t="s">
        <v>16</v>
      </c>
      <c r="G120" s="44" t="s">
        <v>17</v>
      </c>
      <c r="H120" s="41">
        <v>732</v>
      </c>
      <c r="I120" s="57"/>
      <c r="J120" s="57"/>
      <c r="K120" s="41">
        <v>1</v>
      </c>
      <c r="L120" s="41">
        <v>732</v>
      </c>
    </row>
    <row r="121" s="37" customFormat="1" ht="26" customHeight="1" spans="1:12">
      <c r="A121" s="46" t="s">
        <v>20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59"/>
      <c r="L121" s="58">
        <f>SUM(L119:L120)</f>
        <v>1464</v>
      </c>
    </row>
    <row r="122" s="37" customFormat="1" ht="26" customHeight="1" spans="1:12">
      <c r="A122" s="41">
        <v>22</v>
      </c>
      <c r="B122" s="41" t="s">
        <v>141</v>
      </c>
      <c r="C122" s="42">
        <v>1</v>
      </c>
      <c r="D122" s="42" t="s">
        <v>142</v>
      </c>
      <c r="E122" s="44" t="s">
        <v>15</v>
      </c>
      <c r="F122" s="43" t="s">
        <v>16</v>
      </c>
      <c r="G122" s="44" t="s">
        <v>17</v>
      </c>
      <c r="H122" s="41">
        <v>732</v>
      </c>
      <c r="I122" s="57"/>
      <c r="J122" s="57"/>
      <c r="K122" s="41">
        <v>1</v>
      </c>
      <c r="L122" s="41">
        <f t="shared" ref="L122:L133" si="6">(H122+I122+J122)*K122</f>
        <v>732</v>
      </c>
    </row>
    <row r="123" s="37" customFormat="1" ht="26" customHeight="1" spans="1:12">
      <c r="A123" s="41"/>
      <c r="B123" s="41"/>
      <c r="C123" s="42">
        <v>2</v>
      </c>
      <c r="D123" s="42" t="s">
        <v>143</v>
      </c>
      <c r="E123" s="44" t="s">
        <v>24</v>
      </c>
      <c r="F123" s="43" t="s">
        <v>16</v>
      </c>
      <c r="G123" s="44" t="s">
        <v>17</v>
      </c>
      <c r="H123" s="41">
        <v>732</v>
      </c>
      <c r="I123" s="57"/>
      <c r="J123" s="57"/>
      <c r="K123" s="41">
        <v>1</v>
      </c>
      <c r="L123" s="41">
        <f t="shared" si="6"/>
        <v>732</v>
      </c>
    </row>
    <row r="124" s="37" customFormat="1" ht="26" customHeight="1" spans="1:12">
      <c r="A124" s="41"/>
      <c r="B124" s="41"/>
      <c r="C124" s="42">
        <v>3</v>
      </c>
      <c r="D124" s="42" t="s">
        <v>144</v>
      </c>
      <c r="E124" s="44" t="s">
        <v>15</v>
      </c>
      <c r="F124" s="43" t="s">
        <v>16</v>
      </c>
      <c r="G124" s="44" t="s">
        <v>17</v>
      </c>
      <c r="H124" s="41">
        <v>732</v>
      </c>
      <c r="I124" s="57"/>
      <c r="J124" s="57"/>
      <c r="K124" s="41">
        <v>1</v>
      </c>
      <c r="L124" s="41">
        <f t="shared" si="6"/>
        <v>732</v>
      </c>
    </row>
    <row r="125" s="37" customFormat="1" ht="26" customHeight="1" spans="1:12">
      <c r="A125" s="41"/>
      <c r="B125" s="41"/>
      <c r="C125" s="42">
        <v>4</v>
      </c>
      <c r="D125" s="42" t="s">
        <v>145</v>
      </c>
      <c r="E125" s="44" t="s">
        <v>24</v>
      </c>
      <c r="F125" s="43" t="s">
        <v>16</v>
      </c>
      <c r="G125" s="44" t="s">
        <v>17</v>
      </c>
      <c r="H125" s="41">
        <v>732</v>
      </c>
      <c r="I125" s="57"/>
      <c r="J125" s="57"/>
      <c r="K125" s="41">
        <v>1</v>
      </c>
      <c r="L125" s="41">
        <f t="shared" si="6"/>
        <v>732</v>
      </c>
    </row>
    <row r="126" s="37" customFormat="1" ht="26" customHeight="1" spans="1:12">
      <c r="A126" s="41"/>
      <c r="B126" s="41"/>
      <c r="C126" s="42">
        <v>5</v>
      </c>
      <c r="D126" s="42" t="s">
        <v>146</v>
      </c>
      <c r="E126" s="44" t="s">
        <v>15</v>
      </c>
      <c r="F126" s="43" t="s">
        <v>16</v>
      </c>
      <c r="G126" s="44" t="s">
        <v>17</v>
      </c>
      <c r="H126" s="41">
        <v>732</v>
      </c>
      <c r="I126" s="57"/>
      <c r="J126" s="57"/>
      <c r="K126" s="41">
        <v>1</v>
      </c>
      <c r="L126" s="41">
        <f t="shared" si="6"/>
        <v>732</v>
      </c>
    </row>
    <row r="127" s="37" customFormat="1" ht="26" customHeight="1" spans="1:12">
      <c r="A127" s="41"/>
      <c r="B127" s="41"/>
      <c r="C127" s="42">
        <v>6</v>
      </c>
      <c r="D127" s="42" t="s">
        <v>147</v>
      </c>
      <c r="E127" s="44" t="s">
        <v>24</v>
      </c>
      <c r="F127" s="43" t="s">
        <v>16</v>
      </c>
      <c r="G127" s="44" t="s">
        <v>17</v>
      </c>
      <c r="H127" s="41">
        <v>732</v>
      </c>
      <c r="I127" s="57"/>
      <c r="J127" s="57"/>
      <c r="K127" s="41">
        <v>1</v>
      </c>
      <c r="L127" s="41">
        <f t="shared" si="6"/>
        <v>732</v>
      </c>
    </row>
    <row r="128" s="37" customFormat="1" ht="26" customHeight="1" spans="1:12">
      <c r="A128" s="41"/>
      <c r="B128" s="41"/>
      <c r="C128" s="42">
        <v>7</v>
      </c>
      <c r="D128" s="42" t="s">
        <v>148</v>
      </c>
      <c r="E128" s="44" t="s">
        <v>24</v>
      </c>
      <c r="F128" s="43" t="s">
        <v>16</v>
      </c>
      <c r="G128" s="44" t="s">
        <v>17</v>
      </c>
      <c r="H128" s="41">
        <v>732</v>
      </c>
      <c r="I128" s="57"/>
      <c r="J128" s="57"/>
      <c r="K128" s="41">
        <v>1</v>
      </c>
      <c r="L128" s="41">
        <f t="shared" si="6"/>
        <v>732</v>
      </c>
    </row>
    <row r="129" s="37" customFormat="1" ht="26" customHeight="1" spans="1:12">
      <c r="A129" s="41"/>
      <c r="B129" s="41"/>
      <c r="C129" s="42">
        <v>8</v>
      </c>
      <c r="D129" s="42" t="s">
        <v>149</v>
      </c>
      <c r="E129" s="44" t="s">
        <v>15</v>
      </c>
      <c r="F129" s="43" t="s">
        <v>16</v>
      </c>
      <c r="G129" s="44" t="s">
        <v>17</v>
      </c>
      <c r="H129" s="41">
        <v>732</v>
      </c>
      <c r="I129" s="57"/>
      <c r="J129" s="57"/>
      <c r="K129" s="41">
        <v>1</v>
      </c>
      <c r="L129" s="41">
        <f t="shared" si="6"/>
        <v>732</v>
      </c>
    </row>
    <row r="130" s="37" customFormat="1" ht="26" customHeight="1" spans="1:12">
      <c r="A130" s="41"/>
      <c r="B130" s="41"/>
      <c r="C130" s="42">
        <v>9</v>
      </c>
      <c r="D130" s="42" t="s">
        <v>150</v>
      </c>
      <c r="E130" s="44" t="s">
        <v>15</v>
      </c>
      <c r="F130" s="43" t="s">
        <v>16</v>
      </c>
      <c r="G130" s="68" t="s">
        <v>59</v>
      </c>
      <c r="H130" s="41">
        <v>732</v>
      </c>
      <c r="I130" s="57">
        <v>366</v>
      </c>
      <c r="J130" s="57">
        <v>22.88</v>
      </c>
      <c r="K130" s="41">
        <v>1</v>
      </c>
      <c r="L130" s="41">
        <f t="shared" si="6"/>
        <v>1120.88</v>
      </c>
    </row>
    <row r="131" s="37" customFormat="1" ht="26" customHeight="1" spans="1:12">
      <c r="A131" s="41"/>
      <c r="B131" s="41"/>
      <c r="C131" s="42"/>
      <c r="D131" s="42" t="s">
        <v>151</v>
      </c>
      <c r="E131" s="44" t="s">
        <v>15</v>
      </c>
      <c r="F131" s="43" t="s">
        <v>16</v>
      </c>
      <c r="G131" s="69"/>
      <c r="H131" s="44">
        <v>366</v>
      </c>
      <c r="I131" s="57">
        <v>91.5</v>
      </c>
      <c r="J131" s="57">
        <v>22.88</v>
      </c>
      <c r="K131" s="44">
        <v>1</v>
      </c>
      <c r="L131" s="44">
        <f t="shared" si="6"/>
        <v>480.38</v>
      </c>
    </row>
    <row r="132" s="37" customFormat="1" ht="26" customHeight="1" spans="1:12">
      <c r="A132" s="41"/>
      <c r="B132" s="41"/>
      <c r="C132" s="42">
        <v>10</v>
      </c>
      <c r="D132" s="42" t="s">
        <v>152</v>
      </c>
      <c r="E132" s="44" t="s">
        <v>24</v>
      </c>
      <c r="F132" s="43" t="s">
        <v>16</v>
      </c>
      <c r="G132" s="44" t="s">
        <v>17</v>
      </c>
      <c r="H132" s="41">
        <v>732</v>
      </c>
      <c r="I132" s="57"/>
      <c r="J132" s="57"/>
      <c r="K132" s="41">
        <v>1</v>
      </c>
      <c r="L132" s="41">
        <f t="shared" si="6"/>
        <v>732</v>
      </c>
    </row>
    <row r="133" s="37" customFormat="1" ht="26" customHeight="1" spans="1:12">
      <c r="A133" s="41"/>
      <c r="B133" s="41"/>
      <c r="C133" s="42">
        <v>11</v>
      </c>
      <c r="D133" s="42" t="s">
        <v>153</v>
      </c>
      <c r="E133" s="44" t="s">
        <v>15</v>
      </c>
      <c r="F133" s="43" t="s">
        <v>16</v>
      </c>
      <c r="G133" s="68" t="s">
        <v>59</v>
      </c>
      <c r="H133" s="41">
        <v>732</v>
      </c>
      <c r="I133" s="57">
        <v>366</v>
      </c>
      <c r="J133" s="57">
        <v>22.88</v>
      </c>
      <c r="K133" s="41">
        <v>1</v>
      </c>
      <c r="L133" s="41">
        <f t="shared" si="6"/>
        <v>1120.88</v>
      </c>
    </row>
    <row r="134" s="37" customFormat="1" ht="26" customHeight="1" spans="1:12">
      <c r="A134" s="41"/>
      <c r="B134" s="41"/>
      <c r="C134" s="42"/>
      <c r="D134" s="42" t="s">
        <v>154</v>
      </c>
      <c r="E134" s="44" t="s">
        <v>15</v>
      </c>
      <c r="F134" s="43" t="s">
        <v>16</v>
      </c>
      <c r="G134" s="69"/>
      <c r="H134" s="41">
        <v>366</v>
      </c>
      <c r="I134" s="57">
        <v>91.5</v>
      </c>
      <c r="J134" s="57">
        <v>22.88</v>
      </c>
      <c r="K134" s="41">
        <v>1</v>
      </c>
      <c r="L134" s="41">
        <v>480.38</v>
      </c>
    </row>
    <row r="135" s="37" customFormat="1" ht="26" customHeight="1" spans="1:12">
      <c r="A135" s="41"/>
      <c r="B135" s="41"/>
      <c r="C135" s="42">
        <v>12</v>
      </c>
      <c r="D135" s="42" t="s">
        <v>155</v>
      </c>
      <c r="E135" s="44" t="s">
        <v>15</v>
      </c>
      <c r="F135" s="43" t="s">
        <v>16</v>
      </c>
      <c r="G135" s="68" t="s">
        <v>59</v>
      </c>
      <c r="H135" s="41">
        <v>732</v>
      </c>
      <c r="I135" s="57">
        <v>366</v>
      </c>
      <c r="J135" s="57">
        <v>22.88</v>
      </c>
      <c r="K135" s="41">
        <v>1</v>
      </c>
      <c r="L135" s="41">
        <f t="shared" ref="L135:L141" si="7">(H135+I135+J135)*K135</f>
        <v>1120.88</v>
      </c>
    </row>
    <row r="136" s="37" customFormat="1" ht="26" customHeight="1" spans="1:12">
      <c r="A136" s="41"/>
      <c r="B136" s="41"/>
      <c r="C136" s="42"/>
      <c r="D136" s="42" t="s">
        <v>156</v>
      </c>
      <c r="E136" s="44" t="s">
        <v>15</v>
      </c>
      <c r="F136" s="43" t="s">
        <v>16</v>
      </c>
      <c r="G136" s="69"/>
      <c r="H136" s="44">
        <v>366</v>
      </c>
      <c r="I136" s="57">
        <v>91.5</v>
      </c>
      <c r="J136" s="57">
        <v>22.88</v>
      </c>
      <c r="K136" s="44">
        <v>1</v>
      </c>
      <c r="L136" s="44">
        <f t="shared" si="7"/>
        <v>480.38</v>
      </c>
    </row>
    <row r="137" s="37" customFormat="1" ht="26" customHeight="1" spans="1:12">
      <c r="A137" s="41"/>
      <c r="B137" s="41"/>
      <c r="C137" s="42">
        <v>13</v>
      </c>
      <c r="D137" s="42" t="s">
        <v>157</v>
      </c>
      <c r="E137" s="44" t="s">
        <v>24</v>
      </c>
      <c r="F137" s="43" t="s">
        <v>16</v>
      </c>
      <c r="G137" s="44" t="s">
        <v>17</v>
      </c>
      <c r="H137" s="41">
        <v>732</v>
      </c>
      <c r="I137" s="57"/>
      <c r="J137" s="57"/>
      <c r="K137" s="41">
        <v>1</v>
      </c>
      <c r="L137" s="41">
        <f t="shared" si="7"/>
        <v>732</v>
      </c>
    </row>
    <row r="138" s="37" customFormat="1" ht="26" customHeight="1" spans="1:12">
      <c r="A138" s="41"/>
      <c r="B138" s="41"/>
      <c r="C138" s="42">
        <v>14</v>
      </c>
      <c r="D138" s="42" t="s">
        <v>158</v>
      </c>
      <c r="E138" s="44" t="s">
        <v>24</v>
      </c>
      <c r="F138" s="43" t="s">
        <v>16</v>
      </c>
      <c r="G138" s="44" t="s">
        <v>17</v>
      </c>
      <c r="H138" s="41">
        <v>732</v>
      </c>
      <c r="I138" s="57"/>
      <c r="J138" s="57"/>
      <c r="K138" s="41">
        <v>1</v>
      </c>
      <c r="L138" s="41">
        <f t="shared" si="7"/>
        <v>732</v>
      </c>
    </row>
    <row r="139" s="37" customFormat="1" ht="26" customHeight="1" spans="1:12">
      <c r="A139" s="41"/>
      <c r="B139" s="41"/>
      <c r="C139" s="42">
        <v>15</v>
      </c>
      <c r="D139" s="42" t="s">
        <v>159</v>
      </c>
      <c r="E139" s="44" t="s">
        <v>24</v>
      </c>
      <c r="F139" s="43" t="s">
        <v>16</v>
      </c>
      <c r="G139" s="68" t="s">
        <v>59</v>
      </c>
      <c r="H139" s="41">
        <v>732</v>
      </c>
      <c r="I139" s="57">
        <v>366</v>
      </c>
      <c r="J139" s="57">
        <v>22.88</v>
      </c>
      <c r="K139" s="41">
        <v>1</v>
      </c>
      <c r="L139" s="41">
        <f t="shared" si="7"/>
        <v>1120.88</v>
      </c>
    </row>
    <row r="140" s="37" customFormat="1" ht="26" customHeight="1" spans="1:12">
      <c r="A140" s="41"/>
      <c r="B140" s="41"/>
      <c r="C140" s="42"/>
      <c r="D140" s="42" t="s">
        <v>160</v>
      </c>
      <c r="E140" s="44" t="s">
        <v>24</v>
      </c>
      <c r="F140" s="43" t="s">
        <v>16</v>
      </c>
      <c r="G140" s="69"/>
      <c r="H140" s="44">
        <v>366</v>
      </c>
      <c r="I140" s="57">
        <v>91.5</v>
      </c>
      <c r="J140" s="57">
        <v>22.88</v>
      </c>
      <c r="K140" s="44">
        <v>1</v>
      </c>
      <c r="L140" s="44">
        <f t="shared" si="7"/>
        <v>480.38</v>
      </c>
    </row>
    <row r="141" s="37" customFormat="1" ht="26" customHeight="1" spans="1:12">
      <c r="A141" s="41"/>
      <c r="B141" s="41"/>
      <c r="C141" s="41">
        <v>16</v>
      </c>
      <c r="D141" s="41" t="s">
        <v>161</v>
      </c>
      <c r="E141" s="41" t="s">
        <v>15</v>
      </c>
      <c r="F141" s="43" t="s">
        <v>16</v>
      </c>
      <c r="G141" s="44" t="s">
        <v>17</v>
      </c>
      <c r="H141" s="42">
        <v>732</v>
      </c>
      <c r="I141" s="60"/>
      <c r="J141" s="60"/>
      <c r="K141" s="42">
        <v>1</v>
      </c>
      <c r="L141" s="42">
        <f t="shared" si="7"/>
        <v>732</v>
      </c>
    </row>
    <row r="142" s="37" customFormat="1" ht="26" customHeight="1" spans="1:12">
      <c r="A142" s="46" t="s">
        <v>20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59"/>
      <c r="L142" s="78">
        <f>SUM(L122:L141)</f>
        <v>15189.04</v>
      </c>
    </row>
    <row r="143" s="37" customFormat="1" ht="26" customHeight="1" spans="1:12">
      <c r="A143" s="41">
        <v>23</v>
      </c>
      <c r="B143" s="41" t="s">
        <v>162</v>
      </c>
      <c r="C143" s="42">
        <v>1</v>
      </c>
      <c r="D143" s="42" t="s">
        <v>163</v>
      </c>
      <c r="E143" s="44" t="s">
        <v>15</v>
      </c>
      <c r="F143" s="43" t="s">
        <v>16</v>
      </c>
      <c r="G143" s="44" t="s">
        <v>17</v>
      </c>
      <c r="H143" s="41">
        <v>732</v>
      </c>
      <c r="I143" s="57"/>
      <c r="J143" s="57"/>
      <c r="K143" s="41">
        <v>1</v>
      </c>
      <c r="L143" s="41">
        <v>732</v>
      </c>
    </row>
    <row r="144" s="37" customFormat="1" ht="26" customHeight="1" spans="1:12">
      <c r="A144" s="46" t="s">
        <v>20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59"/>
      <c r="L144" s="58">
        <v>732</v>
      </c>
    </row>
    <row r="145" s="37" customFormat="1" ht="26" customHeight="1" spans="1:12">
      <c r="A145" s="41">
        <v>24</v>
      </c>
      <c r="B145" s="41" t="s">
        <v>164</v>
      </c>
      <c r="C145" s="70">
        <v>1</v>
      </c>
      <c r="D145" s="70" t="s">
        <v>165</v>
      </c>
      <c r="E145" s="71" t="s">
        <v>15</v>
      </c>
      <c r="F145" s="43" t="s">
        <v>16</v>
      </c>
      <c r="G145" s="71" t="s">
        <v>17</v>
      </c>
      <c r="H145" s="72">
        <v>732</v>
      </c>
      <c r="I145" s="57"/>
      <c r="J145" s="57"/>
      <c r="K145" s="72">
        <v>1</v>
      </c>
      <c r="L145" s="72">
        <v>732</v>
      </c>
    </row>
    <row r="146" s="37" customFormat="1" ht="26" customHeight="1" spans="1:12">
      <c r="A146" s="41"/>
      <c r="B146" s="41"/>
      <c r="C146" s="70">
        <v>2</v>
      </c>
      <c r="D146" s="70" t="s">
        <v>166</v>
      </c>
      <c r="E146" s="71" t="s">
        <v>24</v>
      </c>
      <c r="F146" s="43" t="s">
        <v>16</v>
      </c>
      <c r="G146" s="71" t="s">
        <v>17</v>
      </c>
      <c r="H146" s="72">
        <v>800</v>
      </c>
      <c r="I146" s="57"/>
      <c r="J146" s="57"/>
      <c r="K146" s="72">
        <v>1</v>
      </c>
      <c r="L146" s="72">
        <v>800</v>
      </c>
    </row>
    <row r="147" s="37" customFormat="1" ht="26" customHeight="1" spans="1:12">
      <c r="A147" s="46" t="s">
        <v>20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59"/>
      <c r="L147" s="58">
        <v>1532</v>
      </c>
    </row>
    <row r="148" s="37" customFormat="1" ht="26" customHeight="1" spans="1:12">
      <c r="A148" s="41">
        <v>25</v>
      </c>
      <c r="B148" s="41" t="s">
        <v>167</v>
      </c>
      <c r="C148" s="42">
        <v>1</v>
      </c>
      <c r="D148" s="44" t="s">
        <v>168</v>
      </c>
      <c r="E148" s="41" t="s">
        <v>24</v>
      </c>
      <c r="F148" s="43" t="s">
        <v>16</v>
      </c>
      <c r="G148" s="41" t="s">
        <v>17</v>
      </c>
      <c r="H148" s="41">
        <v>732</v>
      </c>
      <c r="I148" s="57"/>
      <c r="J148" s="57"/>
      <c r="K148" s="41">
        <v>1</v>
      </c>
      <c r="L148" s="41">
        <f t="shared" ref="L148:L154" si="8">H148*K148</f>
        <v>732</v>
      </c>
    </row>
    <row r="149" s="37" customFormat="1" ht="26" customHeight="1" spans="1:12">
      <c r="A149" s="41"/>
      <c r="B149" s="41"/>
      <c r="C149" s="42">
        <v>2</v>
      </c>
      <c r="D149" s="44" t="s">
        <v>169</v>
      </c>
      <c r="E149" s="73" t="s">
        <v>15</v>
      </c>
      <c r="F149" s="43" t="s">
        <v>16</v>
      </c>
      <c r="G149" s="41" t="s">
        <v>17</v>
      </c>
      <c r="H149" s="41">
        <v>732</v>
      </c>
      <c r="I149" s="57"/>
      <c r="J149" s="57"/>
      <c r="K149" s="41">
        <v>1</v>
      </c>
      <c r="L149" s="41">
        <f t="shared" si="8"/>
        <v>732</v>
      </c>
    </row>
    <row r="150" s="37" customFormat="1" ht="26" customHeight="1" spans="1:12">
      <c r="A150" s="41"/>
      <c r="B150" s="41"/>
      <c r="C150" s="42">
        <v>3</v>
      </c>
      <c r="D150" s="42" t="s">
        <v>170</v>
      </c>
      <c r="E150" s="44" t="s">
        <v>15</v>
      </c>
      <c r="F150" s="43" t="s">
        <v>16</v>
      </c>
      <c r="G150" s="41" t="s">
        <v>17</v>
      </c>
      <c r="H150" s="41">
        <v>732</v>
      </c>
      <c r="I150" s="57"/>
      <c r="J150" s="57"/>
      <c r="K150" s="41">
        <v>1</v>
      </c>
      <c r="L150" s="41">
        <f t="shared" si="8"/>
        <v>732</v>
      </c>
    </row>
    <row r="151" s="37" customFormat="1" ht="26" customHeight="1" spans="1:12">
      <c r="A151" s="41"/>
      <c r="B151" s="41"/>
      <c r="C151" s="42">
        <v>4</v>
      </c>
      <c r="D151" s="44" t="s">
        <v>171</v>
      </c>
      <c r="E151" s="41" t="s">
        <v>24</v>
      </c>
      <c r="F151" s="43" t="s">
        <v>16</v>
      </c>
      <c r="G151" s="41" t="s">
        <v>17</v>
      </c>
      <c r="H151" s="44">
        <v>732</v>
      </c>
      <c r="I151" s="57"/>
      <c r="J151" s="57"/>
      <c r="K151" s="41">
        <v>1</v>
      </c>
      <c r="L151" s="41">
        <f t="shared" si="8"/>
        <v>732</v>
      </c>
    </row>
    <row r="152" s="37" customFormat="1" ht="26" customHeight="1" spans="1:12">
      <c r="A152" s="41"/>
      <c r="B152" s="41"/>
      <c r="C152" s="42">
        <v>5</v>
      </c>
      <c r="D152" s="44" t="s">
        <v>172</v>
      </c>
      <c r="E152" s="41" t="s">
        <v>24</v>
      </c>
      <c r="F152" s="43" t="s">
        <v>16</v>
      </c>
      <c r="G152" s="41" t="s">
        <v>17</v>
      </c>
      <c r="H152" s="44">
        <v>732</v>
      </c>
      <c r="I152" s="57"/>
      <c r="J152" s="57"/>
      <c r="K152" s="41">
        <v>1</v>
      </c>
      <c r="L152" s="41">
        <f t="shared" si="8"/>
        <v>732</v>
      </c>
    </row>
    <row r="153" s="37" customFormat="1" ht="26" customHeight="1" spans="1:12">
      <c r="A153" s="41"/>
      <c r="B153" s="41"/>
      <c r="C153" s="42">
        <v>6</v>
      </c>
      <c r="D153" s="44" t="s">
        <v>173</v>
      </c>
      <c r="E153" s="73" t="s">
        <v>15</v>
      </c>
      <c r="F153" s="43" t="s">
        <v>16</v>
      </c>
      <c r="G153" s="41" t="s">
        <v>17</v>
      </c>
      <c r="H153" s="41">
        <v>732</v>
      </c>
      <c r="I153" s="57"/>
      <c r="J153" s="57"/>
      <c r="K153" s="41">
        <v>1</v>
      </c>
      <c r="L153" s="41">
        <f t="shared" si="8"/>
        <v>732</v>
      </c>
    </row>
    <row r="154" s="37" customFormat="1" ht="26" customHeight="1" spans="1:12">
      <c r="A154" s="41"/>
      <c r="B154" s="41"/>
      <c r="C154" s="42">
        <v>7</v>
      </c>
      <c r="D154" s="42" t="s">
        <v>174</v>
      </c>
      <c r="E154" s="41" t="s">
        <v>24</v>
      </c>
      <c r="F154" s="43" t="s">
        <v>16</v>
      </c>
      <c r="G154" s="41" t="s">
        <v>17</v>
      </c>
      <c r="H154" s="41">
        <v>732</v>
      </c>
      <c r="I154" s="57"/>
      <c r="J154" s="57"/>
      <c r="K154" s="41">
        <v>1</v>
      </c>
      <c r="L154" s="41">
        <f t="shared" si="8"/>
        <v>732</v>
      </c>
    </row>
    <row r="155" s="37" customFormat="1" ht="26" customHeight="1" spans="1:12">
      <c r="A155" s="46" t="s">
        <v>20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59"/>
      <c r="L155" s="58">
        <f>SUM(L148:L154)</f>
        <v>5124</v>
      </c>
    </row>
    <row r="156" s="37" customFormat="1" ht="26" customHeight="1" spans="1:12">
      <c r="A156" s="41">
        <v>26</v>
      </c>
      <c r="B156" s="41" t="s">
        <v>175</v>
      </c>
      <c r="C156" s="42">
        <v>1</v>
      </c>
      <c r="D156" s="42" t="s">
        <v>176</v>
      </c>
      <c r="E156" s="44" t="s">
        <v>24</v>
      </c>
      <c r="F156" s="43" t="s">
        <v>16</v>
      </c>
      <c r="G156" s="44" t="s">
        <v>17</v>
      </c>
      <c r="H156" s="41">
        <v>732</v>
      </c>
      <c r="I156" s="57"/>
      <c r="J156" s="57"/>
      <c r="K156" s="41">
        <v>1</v>
      </c>
      <c r="L156" s="41">
        <v>732</v>
      </c>
    </row>
    <row r="157" s="37" customFormat="1" ht="26" customHeight="1" spans="1:12">
      <c r="A157" s="41"/>
      <c r="B157" s="41"/>
      <c r="C157" s="42">
        <v>2</v>
      </c>
      <c r="D157" s="42" t="s">
        <v>177</v>
      </c>
      <c r="E157" s="44" t="s">
        <v>24</v>
      </c>
      <c r="F157" s="43" t="s">
        <v>16</v>
      </c>
      <c r="G157" s="44" t="s">
        <v>17</v>
      </c>
      <c r="H157" s="41">
        <v>732</v>
      </c>
      <c r="I157" s="57"/>
      <c r="J157" s="57"/>
      <c r="K157" s="41">
        <v>1</v>
      </c>
      <c r="L157" s="41">
        <v>732</v>
      </c>
    </row>
    <row r="158" s="37" customFormat="1" ht="26" customHeight="1" spans="1:12">
      <c r="A158" s="46" t="s">
        <v>20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59"/>
      <c r="L158" s="58">
        <f>SUM(L156:L157)</f>
        <v>1464</v>
      </c>
    </row>
    <row r="159" s="37" customFormat="1" ht="26" customHeight="1" spans="1:12">
      <c r="A159" s="41">
        <v>27</v>
      </c>
      <c r="B159" s="41" t="s">
        <v>178</v>
      </c>
      <c r="C159" s="42">
        <v>1</v>
      </c>
      <c r="D159" s="42" t="s">
        <v>179</v>
      </c>
      <c r="E159" s="44" t="s">
        <v>24</v>
      </c>
      <c r="F159" s="43" t="s">
        <v>16</v>
      </c>
      <c r="G159" s="44" t="s">
        <v>17</v>
      </c>
      <c r="H159" s="41">
        <v>732</v>
      </c>
      <c r="I159" s="57"/>
      <c r="J159" s="57"/>
      <c r="K159" s="41">
        <v>1</v>
      </c>
      <c r="L159" s="41">
        <v>732</v>
      </c>
    </row>
    <row r="160" s="37" customFormat="1" ht="26" customHeight="1" spans="1:12">
      <c r="A160" s="41"/>
      <c r="B160" s="41"/>
      <c r="C160" s="42">
        <v>2</v>
      </c>
      <c r="D160" s="42" t="s">
        <v>180</v>
      </c>
      <c r="E160" s="44" t="s">
        <v>15</v>
      </c>
      <c r="F160" s="43" t="s">
        <v>16</v>
      </c>
      <c r="G160" s="44" t="s">
        <v>17</v>
      </c>
      <c r="H160" s="41">
        <v>732</v>
      </c>
      <c r="I160" s="57"/>
      <c r="J160" s="57"/>
      <c r="K160" s="41">
        <v>1</v>
      </c>
      <c r="L160" s="41">
        <v>732</v>
      </c>
    </row>
    <row r="161" s="37" customFormat="1" ht="26" customHeight="1" spans="1:12">
      <c r="A161" s="41"/>
      <c r="B161" s="41"/>
      <c r="C161" s="42">
        <v>3</v>
      </c>
      <c r="D161" s="42" t="s">
        <v>181</v>
      </c>
      <c r="E161" s="44" t="s">
        <v>24</v>
      </c>
      <c r="F161" s="43" t="s">
        <v>16</v>
      </c>
      <c r="G161" s="44" t="s">
        <v>17</v>
      </c>
      <c r="H161" s="41">
        <v>772</v>
      </c>
      <c r="I161" s="57"/>
      <c r="J161" s="57"/>
      <c r="K161" s="41">
        <v>1</v>
      </c>
      <c r="L161" s="41">
        <v>772</v>
      </c>
    </row>
    <row r="162" s="37" customFormat="1" ht="26" customHeight="1" spans="1:12">
      <c r="A162" s="46" t="s">
        <v>20</v>
      </c>
      <c r="B162" s="47"/>
      <c r="C162" s="47"/>
      <c r="D162" s="47"/>
      <c r="E162" s="47"/>
      <c r="F162" s="47"/>
      <c r="G162" s="47"/>
      <c r="H162" s="47"/>
      <c r="I162" s="47"/>
      <c r="J162" s="47"/>
      <c r="K162" s="59"/>
      <c r="L162" s="58">
        <f>SUM(L159:L161)</f>
        <v>2236</v>
      </c>
    </row>
    <row r="163" s="37" customFormat="1" ht="26" customHeight="1" spans="1:12">
      <c r="A163" s="41">
        <v>28</v>
      </c>
      <c r="B163" s="41" t="s">
        <v>182</v>
      </c>
      <c r="C163" s="42">
        <v>1</v>
      </c>
      <c r="D163" s="42" t="s">
        <v>183</v>
      </c>
      <c r="E163" s="44" t="s">
        <v>15</v>
      </c>
      <c r="F163" s="43" t="s">
        <v>16</v>
      </c>
      <c r="G163" s="44" t="s">
        <v>17</v>
      </c>
      <c r="H163" s="41">
        <v>732</v>
      </c>
      <c r="I163" s="57"/>
      <c r="J163" s="57"/>
      <c r="K163" s="41">
        <v>1</v>
      </c>
      <c r="L163" s="41">
        <v>732</v>
      </c>
    </row>
    <row r="164" s="37" customFormat="1" ht="26" customHeight="1" spans="1:12">
      <c r="A164" s="41"/>
      <c r="B164" s="41"/>
      <c r="C164" s="42">
        <v>2</v>
      </c>
      <c r="D164" s="42" t="s">
        <v>184</v>
      </c>
      <c r="E164" s="44" t="s">
        <v>15</v>
      </c>
      <c r="F164" s="43" t="s">
        <v>16</v>
      </c>
      <c r="G164" s="44" t="s">
        <v>17</v>
      </c>
      <c r="H164" s="41">
        <v>732</v>
      </c>
      <c r="I164" s="57"/>
      <c r="J164" s="57"/>
      <c r="K164" s="41">
        <v>1</v>
      </c>
      <c r="L164" s="41">
        <v>732</v>
      </c>
    </row>
    <row r="165" s="37" customFormat="1" ht="26" customHeight="1" spans="1:12">
      <c r="A165" s="41"/>
      <c r="B165" s="41"/>
      <c r="C165" s="42">
        <v>3</v>
      </c>
      <c r="D165" s="42" t="s">
        <v>185</v>
      </c>
      <c r="E165" s="44" t="s">
        <v>15</v>
      </c>
      <c r="F165" s="43" t="s">
        <v>16</v>
      </c>
      <c r="G165" s="44" t="s">
        <v>17</v>
      </c>
      <c r="H165" s="41">
        <v>732</v>
      </c>
      <c r="I165" s="57"/>
      <c r="J165" s="57"/>
      <c r="K165" s="41">
        <v>1</v>
      </c>
      <c r="L165" s="41">
        <v>732</v>
      </c>
    </row>
    <row r="166" s="37" customFormat="1" ht="26" customHeight="1" spans="1:12">
      <c r="A166" s="41"/>
      <c r="B166" s="41"/>
      <c r="C166" s="42">
        <v>4</v>
      </c>
      <c r="D166" s="41" t="s">
        <v>186</v>
      </c>
      <c r="E166" s="44" t="s">
        <v>15</v>
      </c>
      <c r="F166" s="43" t="s">
        <v>16</v>
      </c>
      <c r="G166" s="44" t="s">
        <v>17</v>
      </c>
      <c r="H166" s="41">
        <v>732</v>
      </c>
      <c r="I166" s="57"/>
      <c r="J166" s="57"/>
      <c r="K166" s="41">
        <v>1</v>
      </c>
      <c r="L166" s="41">
        <v>732</v>
      </c>
    </row>
    <row r="167" s="37" customFormat="1" ht="26" customHeight="1" spans="1:12">
      <c r="A167" s="46" t="s">
        <v>20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59"/>
      <c r="L167" s="58">
        <f>SUM(L163:L166)</f>
        <v>2928</v>
      </c>
    </row>
    <row r="168" s="37" customFormat="1" ht="26" customHeight="1" spans="1:12">
      <c r="A168" s="41">
        <v>29</v>
      </c>
      <c r="B168" s="41" t="s">
        <v>187</v>
      </c>
      <c r="C168" s="42">
        <v>1</v>
      </c>
      <c r="D168" s="42" t="s">
        <v>188</v>
      </c>
      <c r="E168" s="44" t="s">
        <v>24</v>
      </c>
      <c r="F168" s="43" t="s">
        <v>16</v>
      </c>
      <c r="G168" s="44" t="s">
        <v>17</v>
      </c>
      <c r="H168" s="41">
        <v>732</v>
      </c>
      <c r="I168" s="57"/>
      <c r="J168" s="57"/>
      <c r="K168" s="41">
        <v>1</v>
      </c>
      <c r="L168" s="41">
        <v>732</v>
      </c>
    </row>
    <row r="169" s="37" customFormat="1" ht="26" customHeight="1" spans="1:12">
      <c r="A169" s="41"/>
      <c r="B169" s="41"/>
      <c r="C169" s="42">
        <v>2</v>
      </c>
      <c r="D169" s="42" t="s">
        <v>189</v>
      </c>
      <c r="E169" s="44" t="s">
        <v>15</v>
      </c>
      <c r="F169" s="43" t="s">
        <v>16</v>
      </c>
      <c r="G169" s="44" t="s">
        <v>17</v>
      </c>
      <c r="H169" s="41">
        <v>732</v>
      </c>
      <c r="I169" s="57"/>
      <c r="J169" s="57"/>
      <c r="K169" s="41">
        <v>1</v>
      </c>
      <c r="L169" s="41">
        <v>732</v>
      </c>
    </row>
    <row r="170" s="37" customFormat="1" ht="26" customHeight="1" spans="1:12">
      <c r="A170" s="41"/>
      <c r="B170" s="41"/>
      <c r="C170" s="42">
        <v>3</v>
      </c>
      <c r="D170" s="42" t="s">
        <v>190</v>
      </c>
      <c r="E170" s="44" t="s">
        <v>15</v>
      </c>
      <c r="F170" s="43" t="s">
        <v>16</v>
      </c>
      <c r="G170" s="44" t="s">
        <v>17</v>
      </c>
      <c r="H170" s="41">
        <v>732</v>
      </c>
      <c r="I170" s="57"/>
      <c r="J170" s="57"/>
      <c r="K170" s="41">
        <v>1</v>
      </c>
      <c r="L170" s="41">
        <v>732</v>
      </c>
    </row>
    <row r="171" s="37" customFormat="1" ht="26" customHeight="1" spans="1:12">
      <c r="A171" s="46" t="s">
        <v>20</v>
      </c>
      <c r="B171" s="47"/>
      <c r="C171" s="47"/>
      <c r="D171" s="47"/>
      <c r="E171" s="47"/>
      <c r="F171" s="47"/>
      <c r="G171" s="47"/>
      <c r="H171" s="47"/>
      <c r="I171" s="47"/>
      <c r="J171" s="47"/>
      <c r="K171" s="59"/>
      <c r="L171" s="58">
        <f>SUM(L168:L170)</f>
        <v>2196</v>
      </c>
    </row>
    <row r="172" s="37" customFormat="1" ht="26" customHeight="1" spans="1:12">
      <c r="A172" s="41">
        <v>30</v>
      </c>
      <c r="B172" s="41" t="s">
        <v>191</v>
      </c>
      <c r="C172" s="42">
        <v>1</v>
      </c>
      <c r="D172" s="42" t="s">
        <v>192</v>
      </c>
      <c r="E172" s="44" t="s">
        <v>15</v>
      </c>
      <c r="F172" s="44" t="s">
        <v>19</v>
      </c>
      <c r="G172" s="44" t="s">
        <v>17</v>
      </c>
      <c r="H172" s="41">
        <v>736</v>
      </c>
      <c r="I172" s="57"/>
      <c r="J172" s="57"/>
      <c r="K172" s="41">
        <v>1</v>
      </c>
      <c r="L172" s="41">
        <v>736</v>
      </c>
    </row>
    <row r="173" s="37" customFormat="1" ht="26" customHeight="1" spans="1:12">
      <c r="A173" s="46" t="s">
        <v>20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59"/>
      <c r="L173" s="58">
        <v>736</v>
      </c>
    </row>
    <row r="174" s="37" customFormat="1" ht="26" customHeight="1" spans="1:12">
      <c r="A174" s="74">
        <v>31</v>
      </c>
      <c r="B174" s="41" t="s">
        <v>193</v>
      </c>
      <c r="C174" s="52">
        <v>1</v>
      </c>
      <c r="D174" s="42" t="s">
        <v>194</v>
      </c>
      <c r="E174" s="44" t="s">
        <v>15</v>
      </c>
      <c r="F174" s="43" t="s">
        <v>16</v>
      </c>
      <c r="G174" s="44" t="s">
        <v>59</v>
      </c>
      <c r="H174" s="41">
        <v>1064.16</v>
      </c>
      <c r="I174" s="57">
        <v>532.08</v>
      </c>
      <c r="J174" s="57">
        <v>33.26</v>
      </c>
      <c r="K174" s="41">
        <v>1</v>
      </c>
      <c r="L174" s="41">
        <f t="shared" ref="L174:L178" si="9">H174+I174+J174</f>
        <v>1629.5</v>
      </c>
    </row>
    <row r="175" s="37" customFormat="1" ht="26" customHeight="1" spans="1:12">
      <c r="A175" s="74"/>
      <c r="B175" s="41"/>
      <c r="C175" s="53"/>
      <c r="D175" s="42" t="s">
        <v>195</v>
      </c>
      <c r="E175" s="44" t="s">
        <v>15</v>
      </c>
      <c r="F175" s="43" t="s">
        <v>16</v>
      </c>
      <c r="G175" s="44" t="s">
        <v>59</v>
      </c>
      <c r="H175" s="41">
        <v>532.08</v>
      </c>
      <c r="I175" s="57">
        <v>133.02</v>
      </c>
      <c r="J175" s="57">
        <v>33.26</v>
      </c>
      <c r="K175" s="41">
        <v>1</v>
      </c>
      <c r="L175" s="41">
        <f t="shared" si="9"/>
        <v>698.36</v>
      </c>
    </row>
    <row r="176" s="37" customFormat="1" ht="26" customHeight="1" spans="1:12">
      <c r="A176" s="74"/>
      <c r="B176" s="41"/>
      <c r="C176" s="52">
        <v>2</v>
      </c>
      <c r="D176" s="42" t="s">
        <v>196</v>
      </c>
      <c r="E176" s="44" t="s">
        <v>24</v>
      </c>
      <c r="F176" s="56" t="s">
        <v>79</v>
      </c>
      <c r="G176" s="44" t="s">
        <v>59</v>
      </c>
      <c r="H176" s="41">
        <v>864.32</v>
      </c>
      <c r="I176" s="57">
        <v>432.16</v>
      </c>
      <c r="J176" s="57">
        <v>27.01</v>
      </c>
      <c r="K176" s="41">
        <v>1</v>
      </c>
      <c r="L176" s="41">
        <f t="shared" si="9"/>
        <v>1323.49</v>
      </c>
    </row>
    <row r="177" s="37" customFormat="1" ht="26" customHeight="1" spans="1:12">
      <c r="A177" s="74"/>
      <c r="B177" s="41"/>
      <c r="C177" s="53"/>
      <c r="D177" s="42" t="s">
        <v>197</v>
      </c>
      <c r="E177" s="44" t="s">
        <v>24</v>
      </c>
      <c r="F177" s="56" t="s">
        <v>79</v>
      </c>
      <c r="G177" s="44" t="s">
        <v>59</v>
      </c>
      <c r="H177" s="41">
        <v>432.16</v>
      </c>
      <c r="I177" s="57">
        <v>108.04</v>
      </c>
      <c r="J177" s="57">
        <v>27.01</v>
      </c>
      <c r="K177" s="41">
        <v>1</v>
      </c>
      <c r="L177" s="41">
        <f t="shared" si="9"/>
        <v>567.21</v>
      </c>
    </row>
    <row r="178" s="37" customFormat="1" ht="26" customHeight="1" spans="1:12">
      <c r="A178" s="74"/>
      <c r="B178" s="41"/>
      <c r="C178" s="42">
        <v>3</v>
      </c>
      <c r="D178" s="42" t="s">
        <v>198</v>
      </c>
      <c r="E178" s="44" t="s">
        <v>15</v>
      </c>
      <c r="F178" s="56" t="s">
        <v>79</v>
      </c>
      <c r="G178" s="44" t="s">
        <v>17</v>
      </c>
      <c r="H178" s="41">
        <v>864</v>
      </c>
      <c r="I178" s="57"/>
      <c r="J178" s="57"/>
      <c r="K178" s="41">
        <v>1</v>
      </c>
      <c r="L178" s="41">
        <f t="shared" si="9"/>
        <v>864</v>
      </c>
    </row>
    <row r="179" s="37" customFormat="1" ht="26" customHeight="1" spans="1:12">
      <c r="A179" s="46" t="s">
        <v>20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59"/>
      <c r="L179" s="58">
        <f>SUM(L174:L178)</f>
        <v>5082.56</v>
      </c>
    </row>
    <row r="180" s="37" customFormat="1" ht="26" customHeight="1" spans="1:12">
      <c r="A180" s="73">
        <v>32</v>
      </c>
      <c r="B180" s="73" t="s">
        <v>199</v>
      </c>
      <c r="C180" s="75">
        <v>1</v>
      </c>
      <c r="D180" s="75" t="s">
        <v>200</v>
      </c>
      <c r="E180" s="75" t="s">
        <v>24</v>
      </c>
      <c r="F180" s="43" t="s">
        <v>16</v>
      </c>
      <c r="G180" s="75" t="s">
        <v>17</v>
      </c>
      <c r="H180" s="75">
        <v>732</v>
      </c>
      <c r="I180" s="75"/>
      <c r="J180" s="75"/>
      <c r="K180" s="75">
        <v>1</v>
      </c>
      <c r="L180" s="75">
        <v>732</v>
      </c>
    </row>
    <row r="181" s="37" customFormat="1" ht="26" customHeight="1" spans="1:12">
      <c r="A181" s="76"/>
      <c r="B181" s="76"/>
      <c r="C181" s="75">
        <v>2</v>
      </c>
      <c r="D181" s="75" t="s">
        <v>201</v>
      </c>
      <c r="E181" s="75" t="s">
        <v>24</v>
      </c>
      <c r="F181" s="43" t="s">
        <v>16</v>
      </c>
      <c r="G181" s="75" t="s">
        <v>17</v>
      </c>
      <c r="H181" s="75">
        <v>732</v>
      </c>
      <c r="I181" s="75"/>
      <c r="J181" s="75"/>
      <c r="K181" s="75">
        <v>1</v>
      </c>
      <c r="L181" s="75">
        <v>732</v>
      </c>
    </row>
    <row r="182" s="37" customFormat="1" ht="26" customHeight="1" spans="1:12">
      <c r="A182" s="76"/>
      <c r="B182" s="76"/>
      <c r="C182" s="75">
        <v>3</v>
      </c>
      <c r="D182" s="75" t="s">
        <v>202</v>
      </c>
      <c r="E182" s="75" t="s">
        <v>24</v>
      </c>
      <c r="F182" s="43" t="s">
        <v>16</v>
      </c>
      <c r="G182" s="75" t="s">
        <v>17</v>
      </c>
      <c r="H182" s="75">
        <v>732</v>
      </c>
      <c r="I182" s="75"/>
      <c r="J182" s="75"/>
      <c r="K182" s="75">
        <v>1</v>
      </c>
      <c r="L182" s="75">
        <v>732</v>
      </c>
    </row>
    <row r="183" s="37" customFormat="1" ht="26" customHeight="1" spans="1:12">
      <c r="A183" s="76"/>
      <c r="B183" s="76"/>
      <c r="C183" s="75">
        <v>4</v>
      </c>
      <c r="D183" s="75" t="s">
        <v>203</v>
      </c>
      <c r="E183" s="75" t="s">
        <v>24</v>
      </c>
      <c r="F183" s="43" t="s">
        <v>16</v>
      </c>
      <c r="G183" s="75" t="s">
        <v>17</v>
      </c>
      <c r="H183" s="75">
        <v>732</v>
      </c>
      <c r="I183" s="75"/>
      <c r="J183" s="75"/>
      <c r="K183" s="75">
        <v>1</v>
      </c>
      <c r="L183" s="75">
        <v>732</v>
      </c>
    </row>
    <row r="184" s="37" customFormat="1" ht="26" customHeight="1" spans="1:12">
      <c r="A184" s="76"/>
      <c r="B184" s="76"/>
      <c r="C184" s="75">
        <v>5</v>
      </c>
      <c r="D184" s="75" t="s">
        <v>204</v>
      </c>
      <c r="E184" s="75" t="s">
        <v>24</v>
      </c>
      <c r="F184" s="43" t="s">
        <v>16</v>
      </c>
      <c r="G184" s="75" t="s">
        <v>17</v>
      </c>
      <c r="H184" s="75">
        <v>732</v>
      </c>
      <c r="I184" s="75"/>
      <c r="J184" s="75"/>
      <c r="K184" s="75">
        <v>1</v>
      </c>
      <c r="L184" s="75">
        <v>732</v>
      </c>
    </row>
    <row r="185" s="37" customFormat="1" ht="26" customHeight="1" spans="1:12">
      <c r="A185" s="76"/>
      <c r="B185" s="76"/>
      <c r="C185" s="75">
        <v>6</v>
      </c>
      <c r="D185" s="75" t="s">
        <v>205</v>
      </c>
      <c r="E185" s="75" t="s">
        <v>15</v>
      </c>
      <c r="F185" s="43" t="s">
        <v>16</v>
      </c>
      <c r="G185" s="75" t="s">
        <v>17</v>
      </c>
      <c r="H185" s="75">
        <v>732</v>
      </c>
      <c r="I185" s="75"/>
      <c r="J185" s="75"/>
      <c r="K185" s="75">
        <v>1</v>
      </c>
      <c r="L185" s="75">
        <v>732</v>
      </c>
    </row>
    <row r="186" s="37" customFormat="1" ht="26" customHeight="1" spans="1:12">
      <c r="A186" s="76"/>
      <c r="B186" s="76"/>
      <c r="C186" s="75">
        <v>7</v>
      </c>
      <c r="D186" s="75" t="s">
        <v>206</v>
      </c>
      <c r="E186" s="75" t="s">
        <v>24</v>
      </c>
      <c r="F186" s="43" t="s">
        <v>16</v>
      </c>
      <c r="G186" s="75" t="s">
        <v>17</v>
      </c>
      <c r="H186" s="75">
        <v>732</v>
      </c>
      <c r="I186" s="75"/>
      <c r="J186" s="75"/>
      <c r="K186" s="75">
        <v>1</v>
      </c>
      <c r="L186" s="75">
        <v>732</v>
      </c>
    </row>
    <row r="187" s="37" customFormat="1" ht="26" customHeight="1" spans="1:12">
      <c r="A187" s="77"/>
      <c r="B187" s="77"/>
      <c r="C187" s="75">
        <v>8</v>
      </c>
      <c r="D187" s="75" t="s">
        <v>207</v>
      </c>
      <c r="E187" s="75" t="s">
        <v>15</v>
      </c>
      <c r="F187" s="43" t="s">
        <v>16</v>
      </c>
      <c r="G187" s="75" t="s">
        <v>17</v>
      </c>
      <c r="H187" s="75">
        <v>732</v>
      </c>
      <c r="I187" s="75"/>
      <c r="J187" s="75"/>
      <c r="K187" s="75">
        <v>1</v>
      </c>
      <c r="L187" s="75">
        <v>732</v>
      </c>
    </row>
    <row r="188" s="37" customFormat="1" ht="26" customHeight="1" spans="1:12">
      <c r="A188" s="46" t="s">
        <v>20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59"/>
      <c r="L188" s="79">
        <f>SUM(L180:L187)</f>
        <v>5856</v>
      </c>
    </row>
    <row r="189" s="37" customFormat="1" ht="26" customHeight="1" spans="1:12">
      <c r="A189" s="41">
        <v>33</v>
      </c>
      <c r="B189" s="41" t="s">
        <v>208</v>
      </c>
      <c r="C189" s="42">
        <v>1</v>
      </c>
      <c r="D189" s="41" t="s">
        <v>209</v>
      </c>
      <c r="E189" s="44" t="s">
        <v>15</v>
      </c>
      <c r="F189" s="44" t="s">
        <v>29</v>
      </c>
      <c r="G189" s="44" t="s">
        <v>17</v>
      </c>
      <c r="H189" s="41">
        <v>732</v>
      </c>
      <c r="I189" s="57"/>
      <c r="J189" s="57"/>
      <c r="K189" s="41">
        <v>1</v>
      </c>
      <c r="L189" s="41">
        <v>732</v>
      </c>
    </row>
    <row r="190" s="37" customFormat="1" ht="26" customHeight="1" spans="1:12">
      <c r="A190" s="41"/>
      <c r="B190" s="41"/>
      <c r="C190" s="42">
        <v>2</v>
      </c>
      <c r="D190" s="41" t="s">
        <v>210</v>
      </c>
      <c r="E190" s="44" t="s">
        <v>15</v>
      </c>
      <c r="F190" s="43" t="s">
        <v>16</v>
      </c>
      <c r="G190" s="44" t="s">
        <v>17</v>
      </c>
      <c r="H190" s="41">
        <v>732</v>
      </c>
      <c r="I190" s="57"/>
      <c r="J190" s="57"/>
      <c r="K190" s="41">
        <v>1</v>
      </c>
      <c r="L190" s="41">
        <v>732</v>
      </c>
    </row>
    <row r="191" s="37" customFormat="1" ht="26" customHeight="1" spans="1:12">
      <c r="A191" s="41"/>
      <c r="B191" s="41"/>
      <c r="C191" s="42">
        <v>3</v>
      </c>
      <c r="D191" s="44" t="s">
        <v>211</v>
      </c>
      <c r="E191" s="44" t="s">
        <v>24</v>
      </c>
      <c r="F191" s="43" t="s">
        <v>16</v>
      </c>
      <c r="G191" s="44" t="s">
        <v>17</v>
      </c>
      <c r="H191" s="41">
        <v>732</v>
      </c>
      <c r="I191" s="57"/>
      <c r="J191" s="57"/>
      <c r="K191" s="41">
        <v>1</v>
      </c>
      <c r="L191" s="41">
        <v>732</v>
      </c>
    </row>
    <row r="192" s="37" customFormat="1" ht="26" customHeight="1" spans="1:12">
      <c r="A192" s="41"/>
      <c r="B192" s="41"/>
      <c r="C192" s="42">
        <v>4</v>
      </c>
      <c r="D192" s="44" t="s">
        <v>212</v>
      </c>
      <c r="E192" s="44" t="s">
        <v>24</v>
      </c>
      <c r="F192" s="43" t="s">
        <v>16</v>
      </c>
      <c r="G192" s="44" t="s">
        <v>17</v>
      </c>
      <c r="H192" s="41">
        <v>732</v>
      </c>
      <c r="I192" s="57"/>
      <c r="J192" s="57"/>
      <c r="K192" s="41">
        <v>1</v>
      </c>
      <c r="L192" s="41">
        <v>732</v>
      </c>
    </row>
    <row r="193" s="37" customFormat="1" ht="26" customHeight="1" spans="1:12">
      <c r="A193" s="41"/>
      <c r="B193" s="41"/>
      <c r="C193" s="42">
        <v>5</v>
      </c>
      <c r="D193" s="44" t="s">
        <v>213</v>
      </c>
      <c r="E193" s="44" t="s">
        <v>24</v>
      </c>
      <c r="F193" s="56" t="s">
        <v>79</v>
      </c>
      <c r="G193" s="44" t="s">
        <v>17</v>
      </c>
      <c r="H193" s="41">
        <v>732</v>
      </c>
      <c r="I193" s="57"/>
      <c r="J193" s="57"/>
      <c r="K193" s="41">
        <v>1</v>
      </c>
      <c r="L193" s="41">
        <v>732</v>
      </c>
    </row>
    <row r="194" s="37" customFormat="1" ht="26" customHeight="1" spans="1:12">
      <c r="A194" s="41"/>
      <c r="B194" s="41"/>
      <c r="C194" s="42">
        <v>6</v>
      </c>
      <c r="D194" s="42" t="s">
        <v>214</v>
      </c>
      <c r="E194" s="44" t="s">
        <v>15</v>
      </c>
      <c r="F194" s="43" t="s">
        <v>16</v>
      </c>
      <c r="G194" s="44" t="s">
        <v>17</v>
      </c>
      <c r="H194" s="41">
        <v>732</v>
      </c>
      <c r="I194" s="57"/>
      <c r="J194" s="57"/>
      <c r="K194" s="41">
        <v>1</v>
      </c>
      <c r="L194" s="41">
        <v>732</v>
      </c>
    </row>
    <row r="195" s="37" customFormat="1" ht="26" customHeight="1" spans="1:12">
      <c r="A195" s="41"/>
      <c r="B195" s="41"/>
      <c r="C195" s="42">
        <v>7</v>
      </c>
      <c r="D195" s="42" t="s">
        <v>215</v>
      </c>
      <c r="E195" s="44" t="s">
        <v>15</v>
      </c>
      <c r="F195" s="44" t="s">
        <v>29</v>
      </c>
      <c r="G195" s="44" t="s">
        <v>17</v>
      </c>
      <c r="H195" s="41">
        <v>732</v>
      </c>
      <c r="I195" s="57"/>
      <c r="J195" s="57"/>
      <c r="K195" s="41">
        <v>1</v>
      </c>
      <c r="L195" s="41">
        <v>732</v>
      </c>
    </row>
    <row r="196" s="37" customFormat="1" ht="26" customHeight="1" spans="1:12">
      <c r="A196" s="46" t="s">
        <v>20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59"/>
      <c r="L196" s="58">
        <f>SUM(L189:L195)</f>
        <v>5124</v>
      </c>
    </row>
    <row r="197" s="37" customFormat="1" ht="26" customHeight="1" spans="1:12">
      <c r="A197" s="41">
        <v>34</v>
      </c>
      <c r="B197" s="41" t="s">
        <v>216</v>
      </c>
      <c r="C197" s="42">
        <v>1</v>
      </c>
      <c r="D197" s="42" t="s">
        <v>217</v>
      </c>
      <c r="E197" s="44" t="s">
        <v>15</v>
      </c>
      <c r="F197" s="43" t="s">
        <v>16</v>
      </c>
      <c r="G197" s="44" t="s">
        <v>17</v>
      </c>
      <c r="H197" s="57">
        <v>732</v>
      </c>
      <c r="I197" s="57"/>
      <c r="J197" s="41"/>
      <c r="K197" s="41">
        <v>1</v>
      </c>
      <c r="L197" s="57">
        <v>732</v>
      </c>
    </row>
    <row r="198" s="37" customFormat="1" ht="26" customHeight="1" spans="1:12">
      <c r="A198" s="41"/>
      <c r="B198" s="41"/>
      <c r="C198" s="42">
        <v>2</v>
      </c>
      <c r="D198" s="42" t="s">
        <v>218</v>
      </c>
      <c r="E198" s="44" t="s">
        <v>15</v>
      </c>
      <c r="F198" s="43" t="s">
        <v>16</v>
      </c>
      <c r="G198" s="44" t="s">
        <v>17</v>
      </c>
      <c r="H198" s="57">
        <v>732</v>
      </c>
      <c r="I198" s="44"/>
      <c r="J198" s="44"/>
      <c r="K198" s="44">
        <v>1</v>
      </c>
      <c r="L198" s="57">
        <v>732</v>
      </c>
    </row>
    <row r="199" s="37" customFormat="1" ht="26" customHeight="1" spans="1:12">
      <c r="A199" s="46" t="s">
        <v>20</v>
      </c>
      <c r="B199" s="47"/>
      <c r="C199" s="47"/>
      <c r="D199" s="47"/>
      <c r="E199" s="47"/>
      <c r="F199" s="47"/>
      <c r="G199" s="47"/>
      <c r="H199" s="47"/>
      <c r="I199" s="47"/>
      <c r="J199" s="47"/>
      <c r="K199" s="59"/>
      <c r="L199" s="81">
        <f>SUM(L197:L198)</f>
        <v>1464</v>
      </c>
    </row>
    <row r="200" s="37" customFormat="1" ht="26" customHeight="1" spans="1:12">
      <c r="A200" s="41">
        <v>35</v>
      </c>
      <c r="B200" s="41" t="s">
        <v>219</v>
      </c>
      <c r="C200" s="42">
        <v>1</v>
      </c>
      <c r="D200" s="44" t="s">
        <v>220</v>
      </c>
      <c r="E200" s="44" t="s">
        <v>24</v>
      </c>
      <c r="F200" s="43" t="s">
        <v>16</v>
      </c>
      <c r="G200" s="44" t="s">
        <v>17</v>
      </c>
      <c r="H200" s="44">
        <v>732</v>
      </c>
      <c r="I200" s="44"/>
      <c r="J200" s="44"/>
      <c r="K200" s="44">
        <v>2</v>
      </c>
      <c r="L200" s="44">
        <v>732</v>
      </c>
    </row>
    <row r="201" s="37" customFormat="1" ht="26" customHeight="1" spans="1:12">
      <c r="A201" s="41"/>
      <c r="B201" s="41"/>
      <c r="C201" s="42">
        <v>2</v>
      </c>
      <c r="D201" s="44" t="s">
        <v>221</v>
      </c>
      <c r="E201" s="44" t="s">
        <v>24</v>
      </c>
      <c r="F201" s="43" t="s">
        <v>16</v>
      </c>
      <c r="G201" s="44" t="s">
        <v>17</v>
      </c>
      <c r="H201" s="44">
        <v>732</v>
      </c>
      <c r="I201" s="44"/>
      <c r="J201" s="44"/>
      <c r="K201" s="44">
        <v>2</v>
      </c>
      <c r="L201" s="44">
        <v>732</v>
      </c>
    </row>
    <row r="202" s="37" customFormat="1" ht="26" customHeight="1" spans="1:12">
      <c r="A202" s="41"/>
      <c r="B202" s="41"/>
      <c r="C202" s="42">
        <v>3</v>
      </c>
      <c r="D202" s="44" t="s">
        <v>222</v>
      </c>
      <c r="E202" s="44" t="s">
        <v>24</v>
      </c>
      <c r="F202" s="43" t="s">
        <v>16</v>
      </c>
      <c r="G202" s="44" t="s">
        <v>17</v>
      </c>
      <c r="H202" s="44">
        <v>732</v>
      </c>
      <c r="I202" s="44"/>
      <c r="J202" s="44"/>
      <c r="K202" s="44">
        <v>2</v>
      </c>
      <c r="L202" s="44">
        <v>732</v>
      </c>
    </row>
    <row r="203" s="37" customFormat="1" ht="26" customHeight="1" spans="1:12">
      <c r="A203" s="41"/>
      <c r="B203" s="41"/>
      <c r="C203" s="42">
        <v>4</v>
      </c>
      <c r="D203" s="44" t="s">
        <v>223</v>
      </c>
      <c r="E203" s="44" t="s">
        <v>24</v>
      </c>
      <c r="F203" s="43" t="s">
        <v>16</v>
      </c>
      <c r="G203" s="44" t="s">
        <v>17</v>
      </c>
      <c r="H203" s="44">
        <v>732</v>
      </c>
      <c r="I203" s="44"/>
      <c r="J203" s="44"/>
      <c r="K203" s="44">
        <v>2</v>
      </c>
      <c r="L203" s="44">
        <v>732</v>
      </c>
    </row>
    <row r="204" s="37" customFormat="1" ht="26" customHeight="1" spans="1:12">
      <c r="A204" s="41"/>
      <c r="B204" s="41"/>
      <c r="C204" s="42">
        <v>5</v>
      </c>
      <c r="D204" s="44" t="s">
        <v>224</v>
      </c>
      <c r="E204" s="44" t="s">
        <v>24</v>
      </c>
      <c r="F204" s="43" t="s">
        <v>16</v>
      </c>
      <c r="G204" s="44" t="s">
        <v>17</v>
      </c>
      <c r="H204" s="44">
        <v>732</v>
      </c>
      <c r="I204" s="44"/>
      <c r="J204" s="44"/>
      <c r="K204" s="44">
        <v>2</v>
      </c>
      <c r="L204" s="44">
        <v>732</v>
      </c>
    </row>
    <row r="205" s="37" customFormat="1" ht="26" customHeight="1" spans="1:12">
      <c r="A205" s="41"/>
      <c r="B205" s="41"/>
      <c r="C205" s="42">
        <v>6</v>
      </c>
      <c r="D205" s="44" t="s">
        <v>225</v>
      </c>
      <c r="E205" s="44" t="s">
        <v>15</v>
      </c>
      <c r="F205" s="43" t="s">
        <v>16</v>
      </c>
      <c r="G205" s="44" t="s">
        <v>17</v>
      </c>
      <c r="H205" s="44">
        <v>732</v>
      </c>
      <c r="I205" s="44"/>
      <c r="J205" s="44"/>
      <c r="K205" s="44">
        <v>2</v>
      </c>
      <c r="L205" s="44">
        <v>732</v>
      </c>
    </row>
    <row r="206" s="37" customFormat="1" ht="26" customHeight="1" spans="1:12">
      <c r="A206" s="41"/>
      <c r="B206" s="41"/>
      <c r="C206" s="42">
        <v>7</v>
      </c>
      <c r="D206" s="44" t="s">
        <v>226</v>
      </c>
      <c r="E206" s="44" t="s">
        <v>15</v>
      </c>
      <c r="F206" s="43" t="s">
        <v>16</v>
      </c>
      <c r="G206" s="44" t="s">
        <v>17</v>
      </c>
      <c r="H206" s="44">
        <v>732</v>
      </c>
      <c r="I206" s="44"/>
      <c r="J206" s="44"/>
      <c r="K206" s="44">
        <v>2</v>
      </c>
      <c r="L206" s="44">
        <v>732</v>
      </c>
    </row>
    <row r="207" s="37" customFormat="1" ht="26" customHeight="1" spans="1:12">
      <c r="A207" s="41"/>
      <c r="B207" s="41"/>
      <c r="C207" s="42">
        <v>8</v>
      </c>
      <c r="D207" s="44" t="s">
        <v>227</v>
      </c>
      <c r="E207" s="44" t="s">
        <v>24</v>
      </c>
      <c r="F207" s="43" t="s">
        <v>16</v>
      </c>
      <c r="G207" s="44" t="s">
        <v>17</v>
      </c>
      <c r="H207" s="44">
        <v>732</v>
      </c>
      <c r="I207" s="44"/>
      <c r="J207" s="44"/>
      <c r="K207" s="44">
        <v>2</v>
      </c>
      <c r="L207" s="44">
        <v>732</v>
      </c>
    </row>
    <row r="208" s="37" customFormat="1" ht="26" customHeight="1" spans="1:12">
      <c r="A208" s="46" t="s">
        <v>20</v>
      </c>
      <c r="B208" s="47"/>
      <c r="C208" s="47"/>
      <c r="D208" s="47"/>
      <c r="E208" s="47"/>
      <c r="F208" s="47"/>
      <c r="G208" s="47"/>
      <c r="H208" s="47"/>
      <c r="I208" s="47"/>
      <c r="J208" s="47"/>
      <c r="K208" s="59"/>
      <c r="L208" s="78">
        <f>SUM(L200:L207)</f>
        <v>5856</v>
      </c>
    </row>
    <row r="209" s="37" customFormat="1" ht="26" customHeight="1" spans="1:12">
      <c r="A209" s="41">
        <v>36</v>
      </c>
      <c r="B209" s="41" t="s">
        <v>228</v>
      </c>
      <c r="C209" s="42">
        <v>1</v>
      </c>
      <c r="D209" s="42" t="s">
        <v>229</v>
      </c>
      <c r="E209" s="44" t="s">
        <v>24</v>
      </c>
      <c r="F209" s="43" t="s">
        <v>16</v>
      </c>
      <c r="G209" s="44" t="s">
        <v>17</v>
      </c>
      <c r="H209" s="41">
        <v>732</v>
      </c>
      <c r="I209" s="57"/>
      <c r="J209" s="57"/>
      <c r="K209" s="41">
        <v>1</v>
      </c>
      <c r="L209" s="41">
        <v>732</v>
      </c>
    </row>
    <row r="210" s="37" customFormat="1" ht="26" customHeight="1" spans="1:12">
      <c r="A210" s="46" t="s">
        <v>20</v>
      </c>
      <c r="B210" s="47"/>
      <c r="C210" s="47"/>
      <c r="D210" s="47"/>
      <c r="E210" s="47"/>
      <c r="F210" s="47"/>
      <c r="G210" s="47"/>
      <c r="H210" s="47"/>
      <c r="I210" s="47"/>
      <c r="J210" s="47"/>
      <c r="K210" s="59"/>
      <c r="L210" s="58">
        <v>732</v>
      </c>
    </row>
    <row r="211" s="37" customFormat="1" ht="26" customHeight="1" spans="1:12">
      <c r="A211" s="41">
        <v>37</v>
      </c>
      <c r="B211" s="41" t="s">
        <v>230</v>
      </c>
      <c r="C211" s="42">
        <v>1</v>
      </c>
      <c r="D211" s="42" t="s">
        <v>231</v>
      </c>
      <c r="E211" s="44" t="s">
        <v>15</v>
      </c>
      <c r="F211" s="43" t="s">
        <v>16</v>
      </c>
      <c r="G211" s="44" t="s">
        <v>17</v>
      </c>
      <c r="H211" s="41">
        <v>732</v>
      </c>
      <c r="I211" s="57"/>
      <c r="J211" s="57"/>
      <c r="K211" s="41">
        <v>1</v>
      </c>
      <c r="L211" s="41">
        <f t="shared" ref="L211:L218" si="10">H211*K211</f>
        <v>732</v>
      </c>
    </row>
    <row r="212" s="37" customFormat="1" ht="26" customHeight="1" spans="1:12">
      <c r="A212" s="46" t="s">
        <v>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59"/>
      <c r="L212" s="58">
        <v>732</v>
      </c>
    </row>
    <row r="213" s="37" customFormat="1" ht="26" customHeight="1" spans="1:12">
      <c r="A213" s="41">
        <v>38</v>
      </c>
      <c r="B213" s="41" t="s">
        <v>232</v>
      </c>
      <c r="C213" s="42">
        <v>1</v>
      </c>
      <c r="D213" s="42" t="s">
        <v>233</v>
      </c>
      <c r="E213" s="44" t="s">
        <v>15</v>
      </c>
      <c r="F213" s="43" t="s">
        <v>16</v>
      </c>
      <c r="G213" s="44" t="s">
        <v>17</v>
      </c>
      <c r="H213" s="41">
        <v>732</v>
      </c>
      <c r="I213" s="57"/>
      <c r="J213" s="57"/>
      <c r="K213" s="41">
        <v>1</v>
      </c>
      <c r="L213" s="41">
        <v>732</v>
      </c>
    </row>
    <row r="214" s="37" customFormat="1" ht="26" customHeight="1" spans="1:12">
      <c r="A214" s="41"/>
      <c r="B214" s="41"/>
      <c r="C214" s="42">
        <v>2</v>
      </c>
      <c r="D214" s="42" t="s">
        <v>234</v>
      </c>
      <c r="E214" s="44" t="s">
        <v>15</v>
      </c>
      <c r="F214" s="43" t="s">
        <v>16</v>
      </c>
      <c r="G214" s="44" t="s">
        <v>17</v>
      </c>
      <c r="H214" s="41">
        <v>732</v>
      </c>
      <c r="I214" s="57"/>
      <c r="J214" s="57"/>
      <c r="K214" s="41">
        <v>1</v>
      </c>
      <c r="L214" s="41">
        <f t="shared" si="10"/>
        <v>732</v>
      </c>
    </row>
    <row r="215" s="37" customFormat="1" ht="26" customHeight="1" spans="1:12">
      <c r="A215" s="41"/>
      <c r="B215" s="41"/>
      <c r="C215" s="42">
        <v>3</v>
      </c>
      <c r="D215" s="80" t="s">
        <v>235</v>
      </c>
      <c r="E215" s="44" t="s">
        <v>24</v>
      </c>
      <c r="F215" s="43" t="s">
        <v>16</v>
      </c>
      <c r="G215" s="44" t="s">
        <v>17</v>
      </c>
      <c r="H215" s="41">
        <v>732</v>
      </c>
      <c r="I215" s="57"/>
      <c r="J215" s="57"/>
      <c r="K215" s="41">
        <v>1</v>
      </c>
      <c r="L215" s="41">
        <f t="shared" si="10"/>
        <v>732</v>
      </c>
    </row>
    <row r="216" s="37" customFormat="1" ht="26" customHeight="1" spans="1:12">
      <c r="A216" s="41"/>
      <c r="B216" s="41"/>
      <c r="C216" s="42">
        <v>4</v>
      </c>
      <c r="D216" s="42" t="s">
        <v>236</v>
      </c>
      <c r="E216" s="44" t="s">
        <v>15</v>
      </c>
      <c r="F216" s="43" t="s">
        <v>16</v>
      </c>
      <c r="G216" s="44" t="s">
        <v>17</v>
      </c>
      <c r="H216" s="41">
        <v>732</v>
      </c>
      <c r="I216" s="57"/>
      <c r="J216" s="57"/>
      <c r="K216" s="41">
        <v>1</v>
      </c>
      <c r="L216" s="41">
        <f t="shared" si="10"/>
        <v>732</v>
      </c>
    </row>
    <row r="217" s="37" customFormat="1" ht="26" customHeight="1" spans="1:12">
      <c r="A217" s="41"/>
      <c r="B217" s="41"/>
      <c r="C217" s="42">
        <v>5</v>
      </c>
      <c r="D217" s="42" t="s">
        <v>237</v>
      </c>
      <c r="E217" s="44" t="s">
        <v>24</v>
      </c>
      <c r="F217" s="43" t="s">
        <v>16</v>
      </c>
      <c r="G217" s="44" t="s">
        <v>17</v>
      </c>
      <c r="H217" s="41">
        <v>732</v>
      </c>
      <c r="I217" s="57"/>
      <c r="J217" s="57"/>
      <c r="K217" s="41">
        <v>1</v>
      </c>
      <c r="L217" s="41">
        <f t="shared" si="10"/>
        <v>732</v>
      </c>
    </row>
    <row r="218" s="37" customFormat="1" ht="26" customHeight="1" spans="1:12">
      <c r="A218" s="41"/>
      <c r="B218" s="41"/>
      <c r="C218" s="42">
        <v>6</v>
      </c>
      <c r="D218" s="42" t="s">
        <v>238</v>
      </c>
      <c r="E218" s="44" t="s">
        <v>24</v>
      </c>
      <c r="F218" s="43" t="s">
        <v>16</v>
      </c>
      <c r="G218" s="44" t="s">
        <v>17</v>
      </c>
      <c r="H218" s="41">
        <v>732</v>
      </c>
      <c r="I218" s="57"/>
      <c r="J218" s="57"/>
      <c r="K218" s="41">
        <v>1</v>
      </c>
      <c r="L218" s="41">
        <f t="shared" si="10"/>
        <v>732</v>
      </c>
    </row>
    <row r="219" s="37" customFormat="1" ht="26" customHeight="1" spans="1:12">
      <c r="A219" s="46" t="s">
        <v>20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59"/>
      <c r="L219" s="58">
        <f>SUM(L213:L218)</f>
        <v>4392</v>
      </c>
    </row>
    <row r="220" s="37" customFormat="1" ht="26" customHeight="1" spans="1:12">
      <c r="A220" s="41">
        <v>39</v>
      </c>
      <c r="B220" s="41" t="s">
        <v>239</v>
      </c>
      <c r="C220" s="42">
        <v>1</v>
      </c>
      <c r="D220" s="42" t="s">
        <v>240</v>
      </c>
      <c r="E220" s="44" t="s">
        <v>15</v>
      </c>
      <c r="F220" s="43" t="s">
        <v>16</v>
      </c>
      <c r="G220" s="44" t="s">
        <v>17</v>
      </c>
      <c r="H220" s="41">
        <v>732</v>
      </c>
      <c r="I220" s="57"/>
      <c r="J220" s="57"/>
      <c r="K220" s="42">
        <v>1</v>
      </c>
      <c r="L220" s="41">
        <v>732</v>
      </c>
    </row>
    <row r="221" s="37" customFormat="1" ht="26" customHeight="1" spans="1:12">
      <c r="A221" s="41"/>
      <c r="B221" s="41"/>
      <c r="C221" s="42">
        <v>2</v>
      </c>
      <c r="D221" s="42" t="s">
        <v>241</v>
      </c>
      <c r="E221" s="44" t="s">
        <v>15</v>
      </c>
      <c r="F221" s="43" t="s">
        <v>16</v>
      </c>
      <c r="G221" s="44" t="s">
        <v>17</v>
      </c>
      <c r="H221" s="41">
        <v>732</v>
      </c>
      <c r="I221" s="57"/>
      <c r="J221" s="57"/>
      <c r="K221" s="42">
        <v>1</v>
      </c>
      <c r="L221" s="41">
        <v>732</v>
      </c>
    </row>
    <row r="222" s="37" customFormat="1" ht="26" customHeight="1" spans="1:12">
      <c r="A222" s="41"/>
      <c r="B222" s="41"/>
      <c r="C222" s="42">
        <v>3</v>
      </c>
      <c r="D222" s="42" t="s">
        <v>242</v>
      </c>
      <c r="E222" s="44" t="s">
        <v>15</v>
      </c>
      <c r="F222" s="43" t="s">
        <v>16</v>
      </c>
      <c r="G222" s="44" t="s">
        <v>17</v>
      </c>
      <c r="H222" s="41">
        <v>732</v>
      </c>
      <c r="I222" s="57"/>
      <c r="J222" s="57"/>
      <c r="K222" s="42">
        <v>1</v>
      </c>
      <c r="L222" s="41">
        <v>732</v>
      </c>
    </row>
    <row r="223" s="37" customFormat="1" ht="26" customHeight="1" spans="1:12">
      <c r="A223" s="41"/>
      <c r="B223" s="41"/>
      <c r="C223" s="42">
        <v>4</v>
      </c>
      <c r="D223" s="42" t="s">
        <v>243</v>
      </c>
      <c r="E223" s="44" t="s">
        <v>24</v>
      </c>
      <c r="F223" s="43" t="s">
        <v>16</v>
      </c>
      <c r="G223" s="44" t="s">
        <v>17</v>
      </c>
      <c r="H223" s="41">
        <v>732</v>
      </c>
      <c r="I223" s="57"/>
      <c r="J223" s="57"/>
      <c r="K223" s="42">
        <v>1</v>
      </c>
      <c r="L223" s="41">
        <v>732</v>
      </c>
    </row>
    <row r="224" s="37" customFormat="1" ht="26" customHeight="1" spans="1:12">
      <c r="A224" s="41"/>
      <c r="B224" s="41"/>
      <c r="C224" s="42">
        <v>5</v>
      </c>
      <c r="D224" s="42" t="s">
        <v>244</v>
      </c>
      <c r="E224" s="44" t="s">
        <v>15</v>
      </c>
      <c r="F224" s="43" t="s">
        <v>16</v>
      </c>
      <c r="G224" s="44" t="s">
        <v>17</v>
      </c>
      <c r="H224" s="41">
        <v>732</v>
      </c>
      <c r="I224" s="57"/>
      <c r="J224" s="57"/>
      <c r="K224" s="42">
        <v>1</v>
      </c>
      <c r="L224" s="41">
        <v>732</v>
      </c>
    </row>
    <row r="225" s="37" customFormat="1" ht="26" customHeight="1" spans="1:12">
      <c r="A225" s="41"/>
      <c r="B225" s="41"/>
      <c r="C225" s="42">
        <v>6</v>
      </c>
      <c r="D225" s="42" t="s">
        <v>245</v>
      </c>
      <c r="E225" s="44" t="s">
        <v>15</v>
      </c>
      <c r="F225" s="43" t="s">
        <v>16</v>
      </c>
      <c r="G225" s="44" t="s">
        <v>17</v>
      </c>
      <c r="H225" s="41">
        <v>732</v>
      </c>
      <c r="I225" s="57"/>
      <c r="J225" s="57"/>
      <c r="K225" s="42">
        <v>1</v>
      </c>
      <c r="L225" s="41">
        <v>732</v>
      </c>
    </row>
    <row r="226" s="37" customFormat="1" ht="26" customHeight="1" spans="1:12">
      <c r="A226" s="41"/>
      <c r="B226" s="41"/>
      <c r="C226" s="42">
        <v>7</v>
      </c>
      <c r="D226" s="42" t="s">
        <v>246</v>
      </c>
      <c r="E226" s="44" t="s">
        <v>15</v>
      </c>
      <c r="F226" s="43" t="s">
        <v>16</v>
      </c>
      <c r="G226" s="44" t="s">
        <v>17</v>
      </c>
      <c r="H226" s="41">
        <v>732</v>
      </c>
      <c r="I226" s="57"/>
      <c r="J226" s="57"/>
      <c r="K226" s="42">
        <v>1</v>
      </c>
      <c r="L226" s="41">
        <v>732</v>
      </c>
    </row>
    <row r="227" s="37" customFormat="1" ht="26" customHeight="1" spans="1:12">
      <c r="A227" s="41"/>
      <c r="B227" s="41"/>
      <c r="C227" s="42">
        <v>8</v>
      </c>
      <c r="D227" s="42" t="s">
        <v>247</v>
      </c>
      <c r="E227" s="44" t="s">
        <v>15</v>
      </c>
      <c r="F227" s="43" t="s">
        <v>16</v>
      </c>
      <c r="G227" s="44" t="s">
        <v>17</v>
      </c>
      <c r="H227" s="41">
        <v>732</v>
      </c>
      <c r="I227" s="57"/>
      <c r="J227" s="57"/>
      <c r="K227" s="42">
        <v>1</v>
      </c>
      <c r="L227" s="41">
        <v>732</v>
      </c>
    </row>
    <row r="228" s="37" customFormat="1" ht="26" customHeight="1" spans="1:12">
      <c r="A228" s="41"/>
      <c r="B228" s="41"/>
      <c r="C228" s="42">
        <v>9</v>
      </c>
      <c r="D228" s="42" t="s">
        <v>248</v>
      </c>
      <c r="E228" s="44" t="s">
        <v>15</v>
      </c>
      <c r="F228" s="43" t="s">
        <v>16</v>
      </c>
      <c r="G228" s="44" t="s">
        <v>17</v>
      </c>
      <c r="H228" s="41">
        <v>732</v>
      </c>
      <c r="I228" s="57"/>
      <c r="J228" s="57"/>
      <c r="K228" s="42">
        <v>1</v>
      </c>
      <c r="L228" s="41">
        <v>732</v>
      </c>
    </row>
    <row r="229" s="37" customFormat="1" ht="26" customHeight="1" spans="1:12">
      <c r="A229" s="41"/>
      <c r="B229" s="41"/>
      <c r="C229" s="42">
        <v>10</v>
      </c>
      <c r="D229" s="42" t="s">
        <v>249</v>
      </c>
      <c r="E229" s="44" t="s">
        <v>15</v>
      </c>
      <c r="F229" s="43" t="s">
        <v>16</v>
      </c>
      <c r="G229" s="44" t="s">
        <v>17</v>
      </c>
      <c r="H229" s="41">
        <v>732</v>
      </c>
      <c r="I229" s="57"/>
      <c r="J229" s="57"/>
      <c r="K229" s="42">
        <v>1</v>
      </c>
      <c r="L229" s="41">
        <v>732</v>
      </c>
    </row>
    <row r="230" s="37" customFormat="1" ht="26" customHeight="1" spans="1:12">
      <c r="A230" s="41"/>
      <c r="B230" s="41"/>
      <c r="C230" s="42">
        <v>11</v>
      </c>
      <c r="D230" s="42" t="s">
        <v>250</v>
      </c>
      <c r="E230" s="44" t="s">
        <v>15</v>
      </c>
      <c r="F230" s="43" t="s">
        <v>16</v>
      </c>
      <c r="G230" s="44" t="s">
        <v>17</v>
      </c>
      <c r="H230" s="41">
        <v>732</v>
      </c>
      <c r="I230" s="57"/>
      <c r="J230" s="57"/>
      <c r="K230" s="42">
        <v>1</v>
      </c>
      <c r="L230" s="41">
        <v>732</v>
      </c>
    </row>
    <row r="231" s="37" customFormat="1" ht="26" customHeight="1" spans="1:12">
      <c r="A231" s="41"/>
      <c r="B231" s="41"/>
      <c r="C231" s="42">
        <v>12</v>
      </c>
      <c r="D231" s="42" t="s">
        <v>251</v>
      </c>
      <c r="E231" s="44" t="s">
        <v>15</v>
      </c>
      <c r="F231" s="56" t="s">
        <v>79</v>
      </c>
      <c r="G231" s="44" t="s">
        <v>17</v>
      </c>
      <c r="H231" s="41">
        <v>732</v>
      </c>
      <c r="I231" s="57"/>
      <c r="J231" s="57"/>
      <c r="K231" s="42">
        <v>1</v>
      </c>
      <c r="L231" s="41">
        <v>732</v>
      </c>
    </row>
    <row r="232" s="37" customFormat="1" ht="26" customHeight="1" spans="1:12">
      <c r="A232" s="41"/>
      <c r="B232" s="41"/>
      <c r="C232" s="42">
        <v>13</v>
      </c>
      <c r="D232" s="42" t="s">
        <v>252</v>
      </c>
      <c r="E232" s="42" t="s">
        <v>24</v>
      </c>
      <c r="F232" s="43" t="s">
        <v>16</v>
      </c>
      <c r="G232" s="44" t="s">
        <v>17</v>
      </c>
      <c r="H232" s="41">
        <v>732</v>
      </c>
      <c r="I232" s="42"/>
      <c r="J232" s="42"/>
      <c r="K232" s="42">
        <v>1</v>
      </c>
      <c r="L232" s="41">
        <v>732</v>
      </c>
    </row>
    <row r="233" s="37" customFormat="1" ht="26" customHeight="1" spans="1:12">
      <c r="A233" s="41"/>
      <c r="B233" s="41"/>
      <c r="C233" s="42">
        <v>14</v>
      </c>
      <c r="D233" s="42" t="s">
        <v>253</v>
      </c>
      <c r="E233" s="42" t="s">
        <v>24</v>
      </c>
      <c r="F233" s="43" t="s">
        <v>16</v>
      </c>
      <c r="G233" s="44" t="s">
        <v>17</v>
      </c>
      <c r="H233" s="41">
        <v>732</v>
      </c>
      <c r="I233" s="42"/>
      <c r="J233" s="42"/>
      <c r="K233" s="42">
        <v>1</v>
      </c>
      <c r="L233" s="41">
        <v>732</v>
      </c>
    </row>
    <row r="234" s="37" customFormat="1" ht="26" customHeight="1" spans="1:12">
      <c r="A234" s="46" t="s">
        <v>20</v>
      </c>
      <c r="B234" s="47"/>
      <c r="C234" s="47"/>
      <c r="D234" s="47"/>
      <c r="E234" s="47"/>
      <c r="F234" s="47"/>
      <c r="G234" s="47"/>
      <c r="H234" s="47"/>
      <c r="I234" s="47"/>
      <c r="J234" s="47"/>
      <c r="K234" s="59"/>
      <c r="L234" s="58">
        <f>SUM(L220:L233)</f>
        <v>10248</v>
      </c>
    </row>
    <row r="235" s="37" customFormat="1" ht="26" customHeight="1" spans="1:12">
      <c r="A235" s="41">
        <v>40</v>
      </c>
      <c r="B235" s="41" t="s">
        <v>254</v>
      </c>
      <c r="C235" s="42">
        <v>1</v>
      </c>
      <c r="D235" s="42" t="s">
        <v>255</v>
      </c>
      <c r="E235" s="44" t="s">
        <v>15</v>
      </c>
      <c r="F235" s="56" t="s">
        <v>79</v>
      </c>
      <c r="G235" s="44" t="s">
        <v>17</v>
      </c>
      <c r="H235" s="41">
        <v>732</v>
      </c>
      <c r="I235" s="57"/>
      <c r="J235" s="57"/>
      <c r="K235" s="42">
        <v>1</v>
      </c>
      <c r="L235" s="41">
        <v>732</v>
      </c>
    </row>
    <row r="236" s="37" customFormat="1" ht="26" customHeight="1" spans="1:12">
      <c r="A236" s="41"/>
      <c r="B236" s="41"/>
      <c r="C236" s="42">
        <v>2</v>
      </c>
      <c r="D236" s="42" t="s">
        <v>256</v>
      </c>
      <c r="E236" s="44" t="s">
        <v>24</v>
      </c>
      <c r="F236" s="43" t="s">
        <v>16</v>
      </c>
      <c r="G236" s="44" t="s">
        <v>17</v>
      </c>
      <c r="H236" s="41">
        <v>732</v>
      </c>
      <c r="I236" s="57"/>
      <c r="J236" s="57"/>
      <c r="K236" s="42">
        <v>1</v>
      </c>
      <c r="L236" s="41">
        <v>732</v>
      </c>
    </row>
    <row r="237" s="37" customFormat="1" ht="26" customHeight="1" spans="1:12">
      <c r="A237" s="41"/>
      <c r="B237" s="41"/>
      <c r="C237" s="42">
        <v>3</v>
      </c>
      <c r="D237" s="42" t="s">
        <v>257</v>
      </c>
      <c r="E237" s="42" t="s">
        <v>24</v>
      </c>
      <c r="F237" s="43" t="s">
        <v>16</v>
      </c>
      <c r="G237" s="44" t="s">
        <v>17</v>
      </c>
      <c r="H237" s="41">
        <v>732</v>
      </c>
      <c r="I237" s="42"/>
      <c r="J237" s="42"/>
      <c r="K237" s="42">
        <v>1</v>
      </c>
      <c r="L237" s="41">
        <v>732</v>
      </c>
    </row>
    <row r="238" s="37" customFormat="1" ht="26" customHeight="1" spans="1:12">
      <c r="A238" s="46" t="s">
        <v>20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59"/>
      <c r="L238" s="58">
        <f>SUM(L235:L237)</f>
        <v>2196</v>
      </c>
    </row>
    <row r="239" s="37" customFormat="1" ht="26" customHeight="1" spans="1:12">
      <c r="A239" s="41">
        <v>41</v>
      </c>
      <c r="B239" s="41" t="s">
        <v>258</v>
      </c>
      <c r="C239" s="42">
        <v>1</v>
      </c>
      <c r="D239" s="42" t="s">
        <v>259</v>
      </c>
      <c r="E239" s="41" t="s">
        <v>15</v>
      </c>
      <c r="F239" s="43" t="s">
        <v>16</v>
      </c>
      <c r="G239" s="44" t="s">
        <v>17</v>
      </c>
      <c r="H239" s="41">
        <v>732</v>
      </c>
      <c r="I239" s="57"/>
      <c r="J239" s="57"/>
      <c r="K239" s="41">
        <v>1</v>
      </c>
      <c r="L239" s="41">
        <f t="shared" ref="L239:L242" si="11">H239+I239+J239</f>
        <v>732</v>
      </c>
    </row>
    <row r="240" s="37" customFormat="1" ht="26" customHeight="1" spans="1:12">
      <c r="A240" s="41"/>
      <c r="B240" s="41"/>
      <c r="C240" s="42">
        <v>2</v>
      </c>
      <c r="D240" s="44" t="s">
        <v>260</v>
      </c>
      <c r="E240" s="41" t="s">
        <v>15</v>
      </c>
      <c r="F240" s="56" t="s">
        <v>79</v>
      </c>
      <c r="G240" s="44" t="s">
        <v>17</v>
      </c>
      <c r="H240" s="41">
        <v>732</v>
      </c>
      <c r="I240" s="57"/>
      <c r="J240" s="57"/>
      <c r="K240" s="41">
        <v>1</v>
      </c>
      <c r="L240" s="41">
        <f t="shared" si="11"/>
        <v>732</v>
      </c>
    </row>
    <row r="241" s="37" customFormat="1" ht="26" customHeight="1" spans="1:12">
      <c r="A241" s="41"/>
      <c r="B241" s="41"/>
      <c r="C241" s="42">
        <v>3</v>
      </c>
      <c r="D241" s="42" t="s">
        <v>261</v>
      </c>
      <c r="E241" s="41" t="s">
        <v>15</v>
      </c>
      <c r="F241" s="43" t="s">
        <v>16</v>
      </c>
      <c r="G241" s="44" t="s">
        <v>17</v>
      </c>
      <c r="H241" s="41">
        <v>732</v>
      </c>
      <c r="I241" s="57"/>
      <c r="J241" s="57"/>
      <c r="K241" s="41">
        <v>1</v>
      </c>
      <c r="L241" s="41">
        <f t="shared" si="11"/>
        <v>732</v>
      </c>
    </row>
    <row r="242" s="37" customFormat="1" ht="26" customHeight="1" spans="1:12">
      <c r="A242" s="41"/>
      <c r="B242" s="41"/>
      <c r="C242" s="42">
        <v>4</v>
      </c>
      <c r="D242" s="42" t="s">
        <v>262</v>
      </c>
      <c r="E242" s="41" t="s">
        <v>15</v>
      </c>
      <c r="F242" s="41" t="s">
        <v>29</v>
      </c>
      <c r="G242" s="44" t="s">
        <v>17</v>
      </c>
      <c r="H242" s="41">
        <v>732</v>
      </c>
      <c r="I242" s="57"/>
      <c r="J242" s="57"/>
      <c r="K242" s="41">
        <v>1</v>
      </c>
      <c r="L242" s="41">
        <f t="shared" si="11"/>
        <v>732</v>
      </c>
    </row>
    <row r="243" s="37" customFormat="1" ht="26" customHeight="1" spans="1:12">
      <c r="A243" s="46" t="s">
        <v>20</v>
      </c>
      <c r="B243" s="47"/>
      <c r="C243" s="47"/>
      <c r="D243" s="47"/>
      <c r="E243" s="47"/>
      <c r="F243" s="47"/>
      <c r="G243" s="47"/>
      <c r="H243" s="47"/>
      <c r="I243" s="47"/>
      <c r="J243" s="47"/>
      <c r="K243" s="59"/>
      <c r="L243" s="58">
        <f>SUM(L239:L242)</f>
        <v>2928</v>
      </c>
    </row>
    <row r="244" s="37" customFormat="1" ht="26" customHeight="1" spans="1:12">
      <c r="A244" s="41">
        <v>42</v>
      </c>
      <c r="B244" s="41" t="s">
        <v>263</v>
      </c>
      <c r="C244" s="42">
        <v>1</v>
      </c>
      <c r="D244" s="41" t="s">
        <v>264</v>
      </c>
      <c r="E244" s="41" t="s">
        <v>24</v>
      </c>
      <c r="F244" s="43" t="s">
        <v>16</v>
      </c>
      <c r="G244" s="44" t="s">
        <v>17</v>
      </c>
      <c r="H244" s="41">
        <v>773.28</v>
      </c>
      <c r="I244" s="57"/>
      <c r="J244" s="57"/>
      <c r="K244" s="41">
        <v>1</v>
      </c>
      <c r="L244" s="41">
        <f t="shared" ref="L244:L246" si="12">H244+I244+J244</f>
        <v>773.28</v>
      </c>
    </row>
    <row r="245" s="37" customFormat="1" ht="26" customHeight="1" spans="1:12">
      <c r="A245" s="41"/>
      <c r="B245" s="41"/>
      <c r="C245" s="42">
        <v>2</v>
      </c>
      <c r="D245" s="42" t="s">
        <v>265</v>
      </c>
      <c r="E245" s="41" t="s">
        <v>24</v>
      </c>
      <c r="F245" s="43" t="s">
        <v>16</v>
      </c>
      <c r="G245" s="44" t="s">
        <v>17</v>
      </c>
      <c r="H245" s="41">
        <v>732</v>
      </c>
      <c r="I245" s="57"/>
      <c r="J245" s="57"/>
      <c r="K245" s="41">
        <v>1</v>
      </c>
      <c r="L245" s="41">
        <f t="shared" si="12"/>
        <v>732</v>
      </c>
    </row>
    <row r="246" s="37" customFormat="1" ht="26" customHeight="1" spans="1:12">
      <c r="A246" s="41"/>
      <c r="B246" s="41"/>
      <c r="C246" s="42">
        <v>3</v>
      </c>
      <c r="D246" s="42" t="s">
        <v>266</v>
      </c>
      <c r="E246" s="41" t="s">
        <v>15</v>
      </c>
      <c r="F246" s="43" t="s">
        <v>16</v>
      </c>
      <c r="G246" s="44" t="s">
        <v>17</v>
      </c>
      <c r="H246" s="41">
        <v>732</v>
      </c>
      <c r="I246" s="57"/>
      <c r="J246" s="57"/>
      <c r="K246" s="41">
        <v>1</v>
      </c>
      <c r="L246" s="41">
        <f t="shared" si="12"/>
        <v>732</v>
      </c>
    </row>
    <row r="247" s="37" customFormat="1" ht="26" customHeight="1" spans="1:12">
      <c r="A247" s="41"/>
      <c r="B247" s="41"/>
      <c r="C247" s="42">
        <v>4</v>
      </c>
      <c r="D247" s="42" t="s">
        <v>267</v>
      </c>
      <c r="E247" s="41" t="s">
        <v>15</v>
      </c>
      <c r="F247" s="56" t="s">
        <v>79</v>
      </c>
      <c r="G247" s="44" t="s">
        <v>17</v>
      </c>
      <c r="H247" s="41">
        <v>732</v>
      </c>
      <c r="I247" s="57"/>
      <c r="J247" s="57"/>
      <c r="K247" s="41">
        <v>1</v>
      </c>
      <c r="L247" s="41">
        <v>732</v>
      </c>
    </row>
    <row r="248" s="37" customFormat="1" ht="26" customHeight="1" spans="1:12">
      <c r="A248" s="46" t="s">
        <v>20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59"/>
      <c r="L248" s="58">
        <f>SUM(L244:L247)</f>
        <v>2969.28</v>
      </c>
    </row>
    <row r="249" s="37" customFormat="1" ht="26" customHeight="1" spans="1:12">
      <c r="A249" s="41">
        <v>43</v>
      </c>
      <c r="B249" s="41" t="s">
        <v>268</v>
      </c>
      <c r="C249" s="42">
        <v>1</v>
      </c>
      <c r="D249" s="41" t="s">
        <v>269</v>
      </c>
      <c r="E249" s="41" t="s">
        <v>15</v>
      </c>
      <c r="F249" s="43" t="s">
        <v>16</v>
      </c>
      <c r="G249" s="44" t="s">
        <v>17</v>
      </c>
      <c r="H249" s="57">
        <v>732</v>
      </c>
      <c r="I249" s="57"/>
      <c r="J249" s="41"/>
      <c r="K249" s="41">
        <v>1</v>
      </c>
      <c r="L249" s="57">
        <v>732</v>
      </c>
    </row>
    <row r="250" s="37" customFormat="1" ht="26" customHeight="1" spans="1:12">
      <c r="A250" s="41"/>
      <c r="B250" s="41"/>
      <c r="C250" s="42">
        <v>2</v>
      </c>
      <c r="D250" s="41" t="s">
        <v>270</v>
      </c>
      <c r="E250" s="41" t="s">
        <v>24</v>
      </c>
      <c r="F250" s="43" t="s">
        <v>16</v>
      </c>
      <c r="G250" s="44" t="s">
        <v>17</v>
      </c>
      <c r="H250" s="57">
        <v>732</v>
      </c>
      <c r="I250" s="57"/>
      <c r="J250" s="41"/>
      <c r="K250" s="41">
        <v>1</v>
      </c>
      <c r="L250" s="57">
        <v>732</v>
      </c>
    </row>
    <row r="251" s="37" customFormat="1" ht="26" customHeight="1" spans="1:12">
      <c r="A251" s="46" t="s">
        <v>20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59"/>
      <c r="L251" s="81">
        <f>SUM(L249:L250)</f>
        <v>1464</v>
      </c>
    </row>
    <row r="252" s="37" customFormat="1" ht="26" customHeight="1" spans="1:12">
      <c r="A252" s="41">
        <v>44</v>
      </c>
      <c r="B252" s="41" t="s">
        <v>271</v>
      </c>
      <c r="C252" s="42">
        <v>1</v>
      </c>
      <c r="D252" s="41" t="s">
        <v>272</v>
      </c>
      <c r="E252" s="44" t="s">
        <v>15</v>
      </c>
      <c r="F252" s="41" t="s">
        <v>16</v>
      </c>
      <c r="G252" s="44" t="s">
        <v>17</v>
      </c>
      <c r="H252" s="41">
        <v>732</v>
      </c>
      <c r="I252" s="57"/>
      <c r="J252" s="57"/>
      <c r="K252" s="41">
        <v>1</v>
      </c>
      <c r="L252" s="41">
        <v>732</v>
      </c>
    </row>
    <row r="253" s="37" customFormat="1" ht="26" customHeight="1" spans="1:12">
      <c r="A253" s="41"/>
      <c r="B253" s="41"/>
      <c r="C253" s="42">
        <v>2</v>
      </c>
      <c r="D253" s="42" t="s">
        <v>273</v>
      </c>
      <c r="E253" s="44" t="s">
        <v>15</v>
      </c>
      <c r="F253" s="41" t="s">
        <v>16</v>
      </c>
      <c r="G253" s="44" t="s">
        <v>17</v>
      </c>
      <c r="H253" s="41">
        <v>732</v>
      </c>
      <c r="I253" s="57"/>
      <c r="J253" s="57"/>
      <c r="K253" s="41">
        <v>1</v>
      </c>
      <c r="L253" s="41">
        <v>732</v>
      </c>
    </row>
    <row r="254" s="37" customFormat="1" ht="26" customHeight="1" spans="1:12">
      <c r="A254" s="41"/>
      <c r="B254" s="41"/>
      <c r="C254" s="42">
        <v>3</v>
      </c>
      <c r="D254" s="42" t="s">
        <v>274</v>
      </c>
      <c r="E254" s="44" t="s">
        <v>15</v>
      </c>
      <c r="F254" s="41" t="s">
        <v>16</v>
      </c>
      <c r="G254" s="44" t="s">
        <v>17</v>
      </c>
      <c r="H254" s="41">
        <v>732</v>
      </c>
      <c r="I254" s="57"/>
      <c r="J254" s="57"/>
      <c r="K254" s="41">
        <v>1</v>
      </c>
      <c r="L254" s="41">
        <v>732</v>
      </c>
    </row>
    <row r="255" s="37" customFormat="1" ht="26" customHeight="1" spans="1:12">
      <c r="A255" s="41"/>
      <c r="B255" s="41"/>
      <c r="C255" s="42">
        <v>4</v>
      </c>
      <c r="D255" s="41" t="s">
        <v>275</v>
      </c>
      <c r="E255" s="44" t="s">
        <v>15</v>
      </c>
      <c r="F255" s="41" t="s">
        <v>79</v>
      </c>
      <c r="G255" s="44" t="s">
        <v>17</v>
      </c>
      <c r="H255" s="41">
        <v>732</v>
      </c>
      <c r="I255" s="57"/>
      <c r="J255" s="57"/>
      <c r="K255" s="41">
        <v>1</v>
      </c>
      <c r="L255" s="41">
        <v>732</v>
      </c>
    </row>
    <row r="256" s="37" customFormat="1" ht="26" customHeight="1" spans="1:12">
      <c r="A256" s="41"/>
      <c r="B256" s="41"/>
      <c r="C256" s="42">
        <v>5</v>
      </c>
      <c r="D256" s="42" t="s">
        <v>276</v>
      </c>
      <c r="E256" s="44" t="s">
        <v>24</v>
      </c>
      <c r="F256" s="41" t="s">
        <v>79</v>
      </c>
      <c r="G256" s="44" t="s">
        <v>17</v>
      </c>
      <c r="H256" s="41">
        <v>732</v>
      </c>
      <c r="I256" s="57"/>
      <c r="J256" s="57"/>
      <c r="K256" s="41">
        <v>1</v>
      </c>
      <c r="L256" s="41">
        <v>732</v>
      </c>
    </row>
    <row r="257" s="37" customFormat="1" ht="26" customHeight="1" spans="1:12">
      <c r="A257" s="41"/>
      <c r="B257" s="41"/>
      <c r="C257" s="42">
        <v>6</v>
      </c>
      <c r="D257" s="42" t="s">
        <v>277</v>
      </c>
      <c r="E257" s="44" t="s">
        <v>15</v>
      </c>
      <c r="F257" s="41" t="s">
        <v>79</v>
      </c>
      <c r="G257" s="44" t="s">
        <v>17</v>
      </c>
      <c r="H257" s="41">
        <v>732</v>
      </c>
      <c r="I257" s="57"/>
      <c r="J257" s="57"/>
      <c r="K257" s="41">
        <v>1</v>
      </c>
      <c r="L257" s="41">
        <v>732</v>
      </c>
    </row>
    <row r="258" s="37" customFormat="1" ht="26" customHeight="1" spans="1:12">
      <c r="A258" s="41"/>
      <c r="B258" s="41"/>
      <c r="C258" s="42">
        <v>7</v>
      </c>
      <c r="D258" s="42" t="s">
        <v>278</v>
      </c>
      <c r="E258" s="44" t="s">
        <v>15</v>
      </c>
      <c r="F258" s="41" t="s">
        <v>79</v>
      </c>
      <c r="G258" s="44" t="s">
        <v>17</v>
      </c>
      <c r="H258" s="41">
        <v>732</v>
      </c>
      <c r="I258" s="57"/>
      <c r="J258" s="57"/>
      <c r="K258" s="41">
        <v>1</v>
      </c>
      <c r="L258" s="41">
        <v>732</v>
      </c>
    </row>
    <row r="259" s="37" customFormat="1" ht="26" customHeight="1" spans="1:12">
      <c r="A259" s="46" t="s">
        <v>20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59"/>
      <c r="L259" s="58">
        <f>SUM(L252:L258)</f>
        <v>5124</v>
      </c>
    </row>
    <row r="260" s="37" customFormat="1" ht="26" customHeight="1" spans="1:12">
      <c r="A260" s="41">
        <v>45</v>
      </c>
      <c r="B260" s="41" t="s">
        <v>279</v>
      </c>
      <c r="C260" s="42">
        <v>1</v>
      </c>
      <c r="D260" s="42" t="s">
        <v>280</v>
      </c>
      <c r="E260" s="44" t="s">
        <v>15</v>
      </c>
      <c r="F260" s="43" t="s">
        <v>16</v>
      </c>
      <c r="G260" s="44" t="s">
        <v>17</v>
      </c>
      <c r="H260" s="41">
        <v>732</v>
      </c>
      <c r="I260" s="57"/>
      <c r="J260" s="57"/>
      <c r="K260" s="41">
        <v>1</v>
      </c>
      <c r="L260" s="41">
        <v>732</v>
      </c>
    </row>
    <row r="261" s="37" customFormat="1" ht="26" customHeight="1" spans="1:12">
      <c r="A261" s="41"/>
      <c r="B261" s="41"/>
      <c r="C261" s="42">
        <v>2</v>
      </c>
      <c r="D261" s="42" t="s">
        <v>281</v>
      </c>
      <c r="E261" s="44" t="s">
        <v>15</v>
      </c>
      <c r="F261" s="43" t="s">
        <v>16</v>
      </c>
      <c r="G261" s="44" t="s">
        <v>17</v>
      </c>
      <c r="H261" s="41">
        <v>732</v>
      </c>
      <c r="I261" s="57"/>
      <c r="J261" s="57"/>
      <c r="K261" s="41">
        <v>1</v>
      </c>
      <c r="L261" s="41">
        <v>732</v>
      </c>
    </row>
    <row r="262" s="37" customFormat="1" ht="26" customHeight="1" spans="1:12">
      <c r="A262" s="46" t="s">
        <v>20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59"/>
      <c r="L262" s="58">
        <f>SUM(L260:L261)</f>
        <v>1464</v>
      </c>
    </row>
    <row r="263" s="37" customFormat="1" ht="26" customHeight="1" spans="1:12">
      <c r="A263" s="41">
        <v>46</v>
      </c>
      <c r="B263" s="41" t="s">
        <v>282</v>
      </c>
      <c r="C263" s="42">
        <v>1</v>
      </c>
      <c r="D263" s="42" t="s">
        <v>283</v>
      </c>
      <c r="E263" s="44" t="s">
        <v>24</v>
      </c>
      <c r="F263" s="43" t="s">
        <v>16</v>
      </c>
      <c r="G263" s="44" t="s">
        <v>17</v>
      </c>
      <c r="H263" s="41">
        <v>732</v>
      </c>
      <c r="I263" s="57"/>
      <c r="J263" s="57"/>
      <c r="K263" s="41">
        <v>1</v>
      </c>
      <c r="L263" s="41">
        <v>732</v>
      </c>
    </row>
    <row r="264" s="37" customFormat="1" ht="26" customHeight="1" spans="1:12">
      <c r="A264" s="41"/>
      <c r="B264" s="41"/>
      <c r="C264" s="42">
        <v>2</v>
      </c>
      <c r="D264" s="42" t="s">
        <v>284</v>
      </c>
      <c r="E264" s="44" t="s">
        <v>15</v>
      </c>
      <c r="F264" s="43" t="s">
        <v>16</v>
      </c>
      <c r="G264" s="44" t="s">
        <v>17</v>
      </c>
      <c r="H264" s="41">
        <v>732</v>
      </c>
      <c r="I264" s="57"/>
      <c r="J264" s="57"/>
      <c r="K264" s="41">
        <v>1</v>
      </c>
      <c r="L264" s="41">
        <v>732</v>
      </c>
    </row>
    <row r="265" s="37" customFormat="1" ht="26" customHeight="1" spans="1:12">
      <c r="A265" s="46" t="s">
        <v>20</v>
      </c>
      <c r="B265" s="47"/>
      <c r="C265" s="47"/>
      <c r="D265" s="47"/>
      <c r="E265" s="47"/>
      <c r="F265" s="47"/>
      <c r="G265" s="47"/>
      <c r="H265" s="47"/>
      <c r="I265" s="47"/>
      <c r="J265" s="47"/>
      <c r="K265" s="59"/>
      <c r="L265" s="58">
        <f>SUM(L263:L264)</f>
        <v>1464</v>
      </c>
    </row>
    <row r="266" s="37" customFormat="1" ht="26" customHeight="1" spans="1:12">
      <c r="A266" s="41">
        <v>47</v>
      </c>
      <c r="B266" s="41" t="s">
        <v>285</v>
      </c>
      <c r="C266" s="42">
        <v>1</v>
      </c>
      <c r="D266" s="42" t="s">
        <v>286</v>
      </c>
      <c r="E266" s="44" t="s">
        <v>15</v>
      </c>
      <c r="F266" s="43" t="s">
        <v>16</v>
      </c>
      <c r="G266" s="44" t="s">
        <v>17</v>
      </c>
      <c r="H266" s="41">
        <v>732</v>
      </c>
      <c r="I266" s="57"/>
      <c r="J266" s="57"/>
      <c r="K266" s="41">
        <v>1</v>
      </c>
      <c r="L266" s="41">
        <v>732</v>
      </c>
    </row>
    <row r="267" s="37" customFormat="1" ht="26" customHeight="1" spans="1:12">
      <c r="A267" s="41"/>
      <c r="B267" s="41"/>
      <c r="C267" s="42">
        <v>2</v>
      </c>
      <c r="D267" s="42" t="s">
        <v>287</v>
      </c>
      <c r="E267" s="44" t="s">
        <v>15</v>
      </c>
      <c r="F267" s="43" t="s">
        <v>16</v>
      </c>
      <c r="G267" s="44" t="s">
        <v>17</v>
      </c>
      <c r="H267" s="41">
        <v>732</v>
      </c>
      <c r="I267" s="57"/>
      <c r="J267" s="57"/>
      <c r="K267" s="41">
        <v>1</v>
      </c>
      <c r="L267" s="41">
        <v>732</v>
      </c>
    </row>
    <row r="268" s="37" customFormat="1" ht="26" customHeight="1" spans="1:12">
      <c r="A268" s="41"/>
      <c r="B268" s="41"/>
      <c r="C268" s="42">
        <v>3</v>
      </c>
      <c r="D268" s="42" t="s">
        <v>288</v>
      </c>
      <c r="E268" s="44" t="s">
        <v>24</v>
      </c>
      <c r="F268" s="43" t="s">
        <v>16</v>
      </c>
      <c r="G268" s="44" t="s">
        <v>17</v>
      </c>
      <c r="H268" s="41">
        <v>732</v>
      </c>
      <c r="I268" s="57"/>
      <c r="J268" s="57"/>
      <c r="K268" s="41">
        <v>1</v>
      </c>
      <c r="L268" s="41">
        <v>732</v>
      </c>
    </row>
    <row r="269" s="37" customFormat="1" ht="26" customHeight="1" spans="1:12">
      <c r="A269" s="46" t="s">
        <v>20</v>
      </c>
      <c r="B269" s="47"/>
      <c r="C269" s="47"/>
      <c r="D269" s="47"/>
      <c r="E269" s="47"/>
      <c r="F269" s="47"/>
      <c r="G269" s="47"/>
      <c r="H269" s="47"/>
      <c r="I269" s="47"/>
      <c r="J269" s="47"/>
      <c r="K269" s="59"/>
      <c r="L269" s="58">
        <f>SUM(L266:L268)</f>
        <v>2196</v>
      </c>
    </row>
    <row r="270" s="37" customFormat="1" ht="26" customHeight="1" spans="1:12">
      <c r="A270" s="41">
        <v>48</v>
      </c>
      <c r="B270" s="41" t="s">
        <v>289</v>
      </c>
      <c r="C270" s="42">
        <v>1</v>
      </c>
      <c r="D270" s="42" t="s">
        <v>290</v>
      </c>
      <c r="E270" s="44" t="s">
        <v>15</v>
      </c>
      <c r="F270" s="43" t="s">
        <v>16</v>
      </c>
      <c r="G270" s="44" t="s">
        <v>17</v>
      </c>
      <c r="H270" s="41">
        <v>732</v>
      </c>
      <c r="I270" s="57"/>
      <c r="J270" s="57"/>
      <c r="K270" s="41">
        <v>1</v>
      </c>
      <c r="L270" s="41">
        <v>732</v>
      </c>
    </row>
    <row r="271" s="37" customFormat="1" ht="26" customHeight="1" spans="1:12">
      <c r="A271" s="46" t="s">
        <v>20</v>
      </c>
      <c r="B271" s="47"/>
      <c r="C271" s="47"/>
      <c r="D271" s="47"/>
      <c r="E271" s="47"/>
      <c r="F271" s="47"/>
      <c r="G271" s="47"/>
      <c r="H271" s="47"/>
      <c r="I271" s="47"/>
      <c r="J271" s="47"/>
      <c r="K271" s="59"/>
      <c r="L271" s="58">
        <v>732</v>
      </c>
    </row>
    <row r="272" s="37" customFormat="1" ht="26" customHeight="1" spans="1:12">
      <c r="A272" s="41">
        <v>49</v>
      </c>
      <c r="B272" s="41" t="s">
        <v>291</v>
      </c>
      <c r="C272" s="42">
        <v>1</v>
      </c>
      <c r="D272" s="42" t="s">
        <v>292</v>
      </c>
      <c r="E272" s="44" t="s">
        <v>15</v>
      </c>
      <c r="F272" s="43" t="s">
        <v>16</v>
      </c>
      <c r="G272" s="44" t="s">
        <v>17</v>
      </c>
      <c r="H272" s="41">
        <v>732</v>
      </c>
      <c r="I272" s="57"/>
      <c r="J272" s="57"/>
      <c r="K272" s="41">
        <v>1</v>
      </c>
      <c r="L272" s="41">
        <v>732</v>
      </c>
    </row>
    <row r="273" s="37" customFormat="1" ht="26" customHeight="1" spans="1:12">
      <c r="A273" s="46" t="s">
        <v>20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59"/>
      <c r="L273" s="58">
        <v>732</v>
      </c>
    </row>
    <row r="274" s="37" customFormat="1" ht="26" customHeight="1" spans="1:12">
      <c r="A274" s="41">
        <v>50</v>
      </c>
      <c r="B274" s="41" t="s">
        <v>293</v>
      </c>
      <c r="C274" s="42">
        <v>1</v>
      </c>
      <c r="D274" s="42" t="s">
        <v>294</v>
      </c>
      <c r="E274" s="44" t="s">
        <v>15</v>
      </c>
      <c r="F274" s="43" t="s">
        <v>16</v>
      </c>
      <c r="G274" s="44" t="s">
        <v>17</v>
      </c>
      <c r="H274" s="41">
        <v>732</v>
      </c>
      <c r="I274" s="57"/>
      <c r="J274" s="57"/>
      <c r="K274" s="41">
        <v>1</v>
      </c>
      <c r="L274" s="41">
        <v>732</v>
      </c>
    </row>
    <row r="275" s="37" customFormat="1" ht="26" customHeight="1" spans="1:12">
      <c r="A275" s="41"/>
      <c r="B275" s="41"/>
      <c r="C275" s="42">
        <v>2</v>
      </c>
      <c r="D275" s="42" t="s">
        <v>295</v>
      </c>
      <c r="E275" s="44" t="s">
        <v>15</v>
      </c>
      <c r="F275" s="43" t="s">
        <v>16</v>
      </c>
      <c r="G275" s="44" t="s">
        <v>17</v>
      </c>
      <c r="H275" s="41">
        <v>732</v>
      </c>
      <c r="I275" s="57"/>
      <c r="J275" s="57"/>
      <c r="K275" s="41">
        <v>1</v>
      </c>
      <c r="L275" s="41">
        <v>732</v>
      </c>
    </row>
    <row r="276" s="37" customFormat="1" ht="26" customHeight="1" spans="1:12">
      <c r="A276" s="46" t="s">
        <v>20</v>
      </c>
      <c r="B276" s="47"/>
      <c r="C276" s="47"/>
      <c r="D276" s="47"/>
      <c r="E276" s="47"/>
      <c r="F276" s="47"/>
      <c r="G276" s="47"/>
      <c r="H276" s="47"/>
      <c r="I276" s="47"/>
      <c r="J276" s="47"/>
      <c r="K276" s="59"/>
      <c r="L276" s="58">
        <f>SUM(L274:L275)</f>
        <v>1464</v>
      </c>
    </row>
    <row r="277" s="37" customFormat="1" ht="26" customHeight="1" spans="1:12">
      <c r="A277" s="41">
        <v>51</v>
      </c>
      <c r="B277" s="41" t="s">
        <v>296</v>
      </c>
      <c r="C277" s="42">
        <v>1</v>
      </c>
      <c r="D277" s="42" t="s">
        <v>297</v>
      </c>
      <c r="E277" s="44" t="s">
        <v>15</v>
      </c>
      <c r="F277" s="43" t="s">
        <v>16</v>
      </c>
      <c r="G277" s="44" t="s">
        <v>17</v>
      </c>
      <c r="H277" s="41">
        <v>732</v>
      </c>
      <c r="I277" s="41"/>
      <c r="J277" s="41"/>
      <c r="K277" s="41">
        <v>1</v>
      </c>
      <c r="L277" s="41">
        <v>732</v>
      </c>
    </row>
    <row r="278" s="37" customFormat="1" ht="26" customHeight="1" spans="1:12">
      <c r="A278" s="46" t="s">
        <v>20</v>
      </c>
      <c r="B278" s="47"/>
      <c r="C278" s="47"/>
      <c r="D278" s="47"/>
      <c r="E278" s="47"/>
      <c r="F278" s="47"/>
      <c r="G278" s="47"/>
      <c r="H278" s="47"/>
      <c r="I278" s="47"/>
      <c r="J278" s="47"/>
      <c r="K278" s="59"/>
      <c r="L278" s="58">
        <v>732</v>
      </c>
    </row>
    <row r="279" s="37" customFormat="1" ht="26" customHeight="1" spans="1:12">
      <c r="A279" s="41">
        <v>52</v>
      </c>
      <c r="B279" s="41" t="s">
        <v>298</v>
      </c>
      <c r="C279" s="42">
        <v>1</v>
      </c>
      <c r="D279" s="41" t="s">
        <v>299</v>
      </c>
      <c r="E279" s="44" t="s">
        <v>15</v>
      </c>
      <c r="F279" s="43" t="s">
        <v>16</v>
      </c>
      <c r="G279" s="44" t="s">
        <v>17</v>
      </c>
      <c r="H279" s="41">
        <v>732</v>
      </c>
      <c r="I279" s="57"/>
      <c r="J279" s="57"/>
      <c r="K279" s="41">
        <v>1</v>
      </c>
      <c r="L279" s="41">
        <v>732</v>
      </c>
    </row>
    <row r="280" s="37" customFormat="1" ht="26" customHeight="1" spans="1:12">
      <c r="A280" s="41"/>
      <c r="B280" s="41"/>
      <c r="C280" s="42">
        <v>2</v>
      </c>
      <c r="D280" s="42" t="s">
        <v>300</v>
      </c>
      <c r="E280" s="44" t="s">
        <v>15</v>
      </c>
      <c r="F280" s="56" t="s">
        <v>79</v>
      </c>
      <c r="G280" s="44" t="s">
        <v>17</v>
      </c>
      <c r="H280" s="41">
        <v>732</v>
      </c>
      <c r="I280" s="57"/>
      <c r="J280" s="57"/>
      <c r="K280" s="41">
        <v>1</v>
      </c>
      <c r="L280" s="41">
        <v>732</v>
      </c>
    </row>
    <row r="281" s="37" customFormat="1" ht="26" customHeight="1" spans="1:12">
      <c r="A281" s="41"/>
      <c r="B281" s="41"/>
      <c r="C281" s="42">
        <v>3</v>
      </c>
      <c r="D281" s="42" t="s">
        <v>301</v>
      </c>
      <c r="E281" s="44" t="s">
        <v>24</v>
      </c>
      <c r="F281" s="43" t="s">
        <v>16</v>
      </c>
      <c r="G281" s="44" t="s">
        <v>17</v>
      </c>
      <c r="H281" s="41">
        <v>732</v>
      </c>
      <c r="I281" s="57"/>
      <c r="J281" s="57"/>
      <c r="K281" s="41">
        <v>1</v>
      </c>
      <c r="L281" s="41">
        <v>732</v>
      </c>
    </row>
    <row r="282" s="37" customFormat="1" ht="26" customHeight="1" spans="1:12">
      <c r="A282" s="46" t="s">
        <v>20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59"/>
      <c r="L282" s="58">
        <f>SUM(L279:L281)</f>
        <v>2196</v>
      </c>
    </row>
    <row r="283" s="37" customFormat="1" ht="26" customHeight="1" spans="1:12">
      <c r="A283" s="41">
        <v>53</v>
      </c>
      <c r="B283" s="41" t="s">
        <v>302</v>
      </c>
      <c r="C283" s="42">
        <v>1</v>
      </c>
      <c r="D283" s="42" t="s">
        <v>303</v>
      </c>
      <c r="E283" s="44" t="s">
        <v>15</v>
      </c>
      <c r="F283" s="43" t="s">
        <v>16</v>
      </c>
      <c r="G283" s="44" t="s">
        <v>17</v>
      </c>
      <c r="H283" s="41">
        <v>732</v>
      </c>
      <c r="I283" s="57"/>
      <c r="J283" s="57"/>
      <c r="K283" s="41">
        <v>1</v>
      </c>
      <c r="L283" s="41">
        <v>732</v>
      </c>
    </row>
    <row r="284" s="37" customFormat="1" ht="26" customHeight="1" spans="1:12">
      <c r="A284" s="41"/>
      <c r="B284" s="41"/>
      <c r="C284" s="42">
        <v>2</v>
      </c>
      <c r="D284" s="42" t="s">
        <v>304</v>
      </c>
      <c r="E284" s="44" t="s">
        <v>15</v>
      </c>
      <c r="F284" s="43" t="s">
        <v>16</v>
      </c>
      <c r="G284" s="44" t="s">
        <v>17</v>
      </c>
      <c r="H284" s="41">
        <v>732</v>
      </c>
      <c r="I284" s="57"/>
      <c r="J284" s="57"/>
      <c r="K284" s="41">
        <v>1</v>
      </c>
      <c r="L284" s="41">
        <v>732</v>
      </c>
    </row>
    <row r="285" s="37" customFormat="1" ht="26" customHeight="1" spans="1:12">
      <c r="A285" s="46" t="s">
        <v>20</v>
      </c>
      <c r="B285" s="47"/>
      <c r="C285" s="47"/>
      <c r="D285" s="47"/>
      <c r="E285" s="47"/>
      <c r="F285" s="47"/>
      <c r="G285" s="47"/>
      <c r="H285" s="47"/>
      <c r="I285" s="47"/>
      <c r="J285" s="47"/>
      <c r="K285" s="59"/>
      <c r="L285" s="58">
        <f>SUM(L283:L284)</f>
        <v>1464</v>
      </c>
    </row>
    <row r="286" s="37" customFormat="1" ht="26" customHeight="1" spans="1:12">
      <c r="A286" s="41">
        <v>54</v>
      </c>
      <c r="B286" s="41" t="s">
        <v>305</v>
      </c>
      <c r="C286" s="42">
        <v>1</v>
      </c>
      <c r="D286" s="42" t="s">
        <v>306</v>
      </c>
      <c r="E286" s="44" t="s">
        <v>15</v>
      </c>
      <c r="F286" s="43" t="s">
        <v>16</v>
      </c>
      <c r="G286" s="44" t="s">
        <v>17</v>
      </c>
      <c r="H286" s="57">
        <v>732</v>
      </c>
      <c r="I286" s="44"/>
      <c r="J286" s="57"/>
      <c r="K286" s="41">
        <v>1</v>
      </c>
      <c r="L286" s="41">
        <f t="shared" ref="L286:L289" si="13">H286*K286</f>
        <v>732</v>
      </c>
    </row>
    <row r="287" s="37" customFormat="1" ht="26" customHeight="1" spans="1:12">
      <c r="A287" s="41"/>
      <c r="B287" s="41"/>
      <c r="C287" s="42">
        <v>2</v>
      </c>
      <c r="D287" s="42" t="s">
        <v>307</v>
      </c>
      <c r="E287" s="44" t="s">
        <v>15</v>
      </c>
      <c r="F287" s="43" t="s">
        <v>16</v>
      </c>
      <c r="G287" s="44" t="s">
        <v>17</v>
      </c>
      <c r="H287" s="57">
        <v>732</v>
      </c>
      <c r="I287" s="83"/>
      <c r="J287" s="57"/>
      <c r="K287" s="41">
        <v>1</v>
      </c>
      <c r="L287" s="41">
        <f t="shared" si="13"/>
        <v>732</v>
      </c>
    </row>
    <row r="288" s="37" customFormat="1" ht="26" customHeight="1" spans="1:12">
      <c r="A288" s="41"/>
      <c r="B288" s="41"/>
      <c r="C288" s="42">
        <v>3</v>
      </c>
      <c r="D288" s="41" t="s">
        <v>308</v>
      </c>
      <c r="E288" s="44" t="s">
        <v>24</v>
      </c>
      <c r="F288" s="43" t="s">
        <v>16</v>
      </c>
      <c r="G288" s="44" t="s">
        <v>17</v>
      </c>
      <c r="H288" s="57">
        <v>732</v>
      </c>
      <c r="I288" s="57"/>
      <c r="J288" s="57"/>
      <c r="K288" s="41">
        <v>1</v>
      </c>
      <c r="L288" s="41">
        <f t="shared" si="13"/>
        <v>732</v>
      </c>
    </row>
    <row r="289" s="37" customFormat="1" ht="26" customHeight="1" spans="1:12">
      <c r="A289" s="41"/>
      <c r="B289" s="41"/>
      <c r="C289" s="42">
        <v>4</v>
      </c>
      <c r="D289" s="42" t="s">
        <v>309</v>
      </c>
      <c r="E289" s="44" t="s">
        <v>15</v>
      </c>
      <c r="F289" s="43" t="s">
        <v>16</v>
      </c>
      <c r="G289" s="44" t="s">
        <v>17</v>
      </c>
      <c r="H289" s="57">
        <v>732</v>
      </c>
      <c r="I289" s="57"/>
      <c r="J289" s="57"/>
      <c r="K289" s="41">
        <v>1</v>
      </c>
      <c r="L289" s="41">
        <f t="shared" si="13"/>
        <v>732</v>
      </c>
    </row>
    <row r="290" s="37" customFormat="1" ht="26" customHeight="1" spans="1:12">
      <c r="A290" s="41"/>
      <c r="B290" s="41"/>
      <c r="C290" s="42">
        <v>5</v>
      </c>
      <c r="D290" s="44" t="s">
        <v>310</v>
      </c>
      <c r="E290" s="44" t="s">
        <v>24</v>
      </c>
      <c r="F290" s="43" t="s">
        <v>16</v>
      </c>
      <c r="G290" s="44" t="s">
        <v>17</v>
      </c>
      <c r="H290" s="41">
        <v>732</v>
      </c>
      <c r="I290" s="57"/>
      <c r="J290" s="57"/>
      <c r="K290" s="41">
        <v>1</v>
      </c>
      <c r="L290" s="41">
        <v>732</v>
      </c>
    </row>
    <row r="291" s="37" customFormat="1" ht="26" customHeight="1" spans="1:12">
      <c r="A291" s="46" t="s">
        <v>20</v>
      </c>
      <c r="B291" s="47"/>
      <c r="C291" s="47"/>
      <c r="D291" s="47"/>
      <c r="E291" s="47"/>
      <c r="F291" s="47"/>
      <c r="G291" s="47"/>
      <c r="H291" s="47"/>
      <c r="I291" s="47"/>
      <c r="J291" s="47"/>
      <c r="K291" s="59"/>
      <c r="L291" s="58">
        <f>SUM(L286:L290)</f>
        <v>3660</v>
      </c>
    </row>
    <row r="292" s="37" customFormat="1" ht="26" customHeight="1" spans="1:12">
      <c r="A292" s="41">
        <v>55</v>
      </c>
      <c r="B292" s="41" t="s">
        <v>311</v>
      </c>
      <c r="C292" s="42">
        <v>1</v>
      </c>
      <c r="D292" s="42" t="s">
        <v>312</v>
      </c>
      <c r="E292" s="44" t="s">
        <v>24</v>
      </c>
      <c r="F292" s="43" t="s">
        <v>16</v>
      </c>
      <c r="G292" s="44" t="s">
        <v>17</v>
      </c>
      <c r="H292" s="41">
        <v>732</v>
      </c>
      <c r="I292" s="57"/>
      <c r="J292" s="57"/>
      <c r="K292" s="41">
        <v>1</v>
      </c>
      <c r="L292" s="41">
        <f>H292*K292</f>
        <v>732</v>
      </c>
    </row>
    <row r="293" s="37" customFormat="1" ht="26" customHeight="1" spans="1:12">
      <c r="A293" s="46" t="s">
        <v>20</v>
      </c>
      <c r="B293" s="47"/>
      <c r="C293" s="47"/>
      <c r="D293" s="47"/>
      <c r="E293" s="47"/>
      <c r="F293" s="47"/>
      <c r="G293" s="47"/>
      <c r="H293" s="47"/>
      <c r="I293" s="47"/>
      <c r="J293" s="47"/>
      <c r="K293" s="59"/>
      <c r="L293" s="58">
        <v>732</v>
      </c>
    </row>
    <row r="294" s="37" customFormat="1" ht="26" customHeight="1" spans="1:12">
      <c r="A294" s="41">
        <v>56</v>
      </c>
      <c r="B294" s="41" t="s">
        <v>313</v>
      </c>
      <c r="C294" s="42">
        <v>1</v>
      </c>
      <c r="D294" s="42" t="s">
        <v>314</v>
      </c>
      <c r="E294" s="44" t="s">
        <v>15</v>
      </c>
      <c r="F294" s="43" t="s">
        <v>16</v>
      </c>
      <c r="G294" s="44" t="s">
        <v>17</v>
      </c>
      <c r="H294" s="41">
        <v>732</v>
      </c>
      <c r="I294" s="57"/>
      <c r="J294" s="57"/>
      <c r="K294" s="41">
        <v>1</v>
      </c>
      <c r="L294" s="41">
        <v>732</v>
      </c>
    </row>
    <row r="295" s="37" customFormat="1" ht="26" customHeight="1" spans="1:12">
      <c r="A295" s="41"/>
      <c r="B295" s="41"/>
      <c r="C295" s="42">
        <v>2</v>
      </c>
      <c r="D295" s="42" t="s">
        <v>315</v>
      </c>
      <c r="E295" s="44" t="s">
        <v>15</v>
      </c>
      <c r="F295" s="43" t="s">
        <v>16</v>
      </c>
      <c r="G295" s="44" t="s">
        <v>17</v>
      </c>
      <c r="H295" s="41">
        <v>732</v>
      </c>
      <c r="I295" s="57"/>
      <c r="J295" s="57"/>
      <c r="K295" s="41">
        <v>1</v>
      </c>
      <c r="L295" s="41">
        <v>732</v>
      </c>
    </row>
    <row r="296" s="37" customFormat="1" ht="26" customHeight="1" spans="1:12">
      <c r="A296" s="46" t="s">
        <v>20</v>
      </c>
      <c r="B296" s="47"/>
      <c r="C296" s="47"/>
      <c r="D296" s="47"/>
      <c r="E296" s="47"/>
      <c r="F296" s="47"/>
      <c r="G296" s="47"/>
      <c r="H296" s="47"/>
      <c r="I296" s="47"/>
      <c r="J296" s="47"/>
      <c r="K296" s="59"/>
      <c r="L296" s="58">
        <f>SUM(L294:L295)</f>
        <v>1464</v>
      </c>
    </row>
    <row r="297" s="37" customFormat="1" ht="26" customHeight="1" spans="1:12">
      <c r="A297" s="41">
        <v>57</v>
      </c>
      <c r="B297" s="41" t="s">
        <v>316</v>
      </c>
      <c r="C297" s="42">
        <v>1</v>
      </c>
      <c r="D297" s="42" t="s">
        <v>317</v>
      </c>
      <c r="E297" s="44" t="s">
        <v>15</v>
      </c>
      <c r="F297" s="43" t="s">
        <v>16</v>
      </c>
      <c r="G297" s="44" t="s">
        <v>17</v>
      </c>
      <c r="H297" s="41">
        <v>732</v>
      </c>
      <c r="I297" s="57"/>
      <c r="J297" s="57"/>
      <c r="K297" s="41">
        <v>1</v>
      </c>
      <c r="L297" s="41">
        <v>732</v>
      </c>
    </row>
    <row r="298" s="37" customFormat="1" ht="26" customHeight="1" spans="1:12">
      <c r="A298" s="41"/>
      <c r="B298" s="41"/>
      <c r="C298" s="42">
        <v>2</v>
      </c>
      <c r="D298" s="42" t="s">
        <v>318</v>
      </c>
      <c r="E298" s="44" t="s">
        <v>15</v>
      </c>
      <c r="F298" s="43" t="s">
        <v>16</v>
      </c>
      <c r="G298" s="44" t="s">
        <v>17</v>
      </c>
      <c r="H298" s="41">
        <v>732</v>
      </c>
      <c r="I298" s="57"/>
      <c r="J298" s="57"/>
      <c r="K298" s="41">
        <v>1</v>
      </c>
      <c r="L298" s="41">
        <v>732</v>
      </c>
    </row>
    <row r="299" s="37" customFormat="1" ht="26" customHeight="1" spans="1:12">
      <c r="A299" s="46" t="s">
        <v>20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59"/>
      <c r="L299" s="58">
        <f>SUM(L297:L298)</f>
        <v>1464</v>
      </c>
    </row>
    <row r="300" s="37" customFormat="1" ht="26" customHeight="1" spans="1:12">
      <c r="A300" s="41">
        <v>58</v>
      </c>
      <c r="B300" s="41" t="s">
        <v>319</v>
      </c>
      <c r="C300" s="42">
        <v>1</v>
      </c>
      <c r="D300" s="42" t="s">
        <v>320</v>
      </c>
      <c r="E300" s="44" t="s">
        <v>15</v>
      </c>
      <c r="F300" s="43" t="s">
        <v>16</v>
      </c>
      <c r="G300" s="44" t="s">
        <v>17</v>
      </c>
      <c r="H300" s="41">
        <v>732</v>
      </c>
      <c r="I300" s="57"/>
      <c r="J300" s="57"/>
      <c r="K300" s="41">
        <v>1</v>
      </c>
      <c r="L300" s="41">
        <v>732</v>
      </c>
    </row>
    <row r="301" s="37" customFormat="1" ht="26" customHeight="1" spans="1:12">
      <c r="A301" s="46" t="s">
        <v>20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59"/>
      <c r="L301" s="58">
        <v>732</v>
      </c>
    </row>
    <row r="302" s="37" customFormat="1" ht="26" customHeight="1" spans="1:12">
      <c r="A302" s="41">
        <v>59</v>
      </c>
      <c r="B302" s="41" t="s">
        <v>321</v>
      </c>
      <c r="C302" s="52">
        <v>1</v>
      </c>
      <c r="D302" s="42" t="s">
        <v>322</v>
      </c>
      <c r="E302" s="44" t="s">
        <v>15</v>
      </c>
      <c r="F302" s="43" t="s">
        <v>16</v>
      </c>
      <c r="G302" s="68" t="s">
        <v>59</v>
      </c>
      <c r="H302" s="41">
        <v>887.36</v>
      </c>
      <c r="I302" s="57">
        <v>443.68</v>
      </c>
      <c r="J302" s="57">
        <v>27.73</v>
      </c>
      <c r="K302" s="41">
        <v>1</v>
      </c>
      <c r="L302" s="41">
        <f>H302+I302+J302</f>
        <v>1358.77</v>
      </c>
    </row>
    <row r="303" s="37" customFormat="1" ht="26" customHeight="1" spans="1:12">
      <c r="A303" s="41"/>
      <c r="B303" s="41"/>
      <c r="C303" s="53"/>
      <c r="D303" s="42" t="s">
        <v>323</v>
      </c>
      <c r="E303" s="44" t="s">
        <v>15</v>
      </c>
      <c r="F303" s="43" t="s">
        <v>16</v>
      </c>
      <c r="G303" s="69"/>
      <c r="H303" s="41">
        <v>443.68</v>
      </c>
      <c r="I303" s="57">
        <v>110.92</v>
      </c>
      <c r="J303" s="57">
        <v>27.73</v>
      </c>
      <c r="K303" s="41">
        <v>1</v>
      </c>
      <c r="L303" s="41">
        <v>582.33</v>
      </c>
    </row>
    <row r="304" s="37" customFormat="1" ht="26" customHeight="1" spans="1:12">
      <c r="A304" s="46" t="s">
        <v>20</v>
      </c>
      <c r="B304" s="47"/>
      <c r="C304" s="47"/>
      <c r="D304" s="47"/>
      <c r="E304" s="47"/>
      <c r="F304" s="47"/>
      <c r="G304" s="47"/>
      <c r="H304" s="47"/>
      <c r="I304" s="47"/>
      <c r="J304" s="47"/>
      <c r="K304" s="59"/>
      <c r="L304" s="58">
        <f>SUM(L302:L303)</f>
        <v>1941.1</v>
      </c>
    </row>
    <row r="305" s="37" customFormat="1" ht="26" customHeight="1" spans="1:12">
      <c r="A305" s="41">
        <v>60</v>
      </c>
      <c r="B305" s="41" t="s">
        <v>324</v>
      </c>
      <c r="C305" s="42">
        <v>1</v>
      </c>
      <c r="D305" s="42" t="s">
        <v>325</v>
      </c>
      <c r="E305" s="44" t="s">
        <v>24</v>
      </c>
      <c r="F305" s="43" t="s">
        <v>16</v>
      </c>
      <c r="G305" s="44" t="s">
        <v>17</v>
      </c>
      <c r="H305" s="41">
        <v>768</v>
      </c>
      <c r="I305" s="57"/>
      <c r="J305" s="57"/>
      <c r="K305" s="41">
        <v>1</v>
      </c>
      <c r="L305" s="41">
        <v>768</v>
      </c>
    </row>
    <row r="306" s="37" customFormat="1" ht="26" customHeight="1" spans="1:12">
      <c r="A306" s="41"/>
      <c r="B306" s="41"/>
      <c r="C306" s="42">
        <v>2</v>
      </c>
      <c r="D306" s="82" t="s">
        <v>326</v>
      </c>
      <c r="E306" s="44" t="s">
        <v>15</v>
      </c>
      <c r="F306" s="43" t="s">
        <v>16</v>
      </c>
      <c r="G306" s="44" t="s">
        <v>17</v>
      </c>
      <c r="H306" s="41">
        <v>732</v>
      </c>
      <c r="I306" s="57"/>
      <c r="J306" s="57"/>
      <c r="K306" s="41">
        <v>1</v>
      </c>
      <c r="L306" s="41">
        <v>732</v>
      </c>
    </row>
    <row r="307" s="37" customFormat="1" ht="26" customHeight="1" spans="1:12">
      <c r="A307" s="46" t="s">
        <v>20</v>
      </c>
      <c r="B307" s="47"/>
      <c r="C307" s="47"/>
      <c r="D307" s="47"/>
      <c r="E307" s="47"/>
      <c r="F307" s="47"/>
      <c r="G307" s="47"/>
      <c r="H307" s="47"/>
      <c r="I307" s="47"/>
      <c r="J307" s="47"/>
      <c r="K307" s="59"/>
      <c r="L307" s="58">
        <f>SUM(L305:L306)</f>
        <v>1500</v>
      </c>
    </row>
    <row r="308" s="37" customFormat="1" ht="26" customHeight="1" spans="1:12">
      <c r="A308" s="41">
        <v>61</v>
      </c>
      <c r="B308" s="41" t="s">
        <v>327</v>
      </c>
      <c r="C308" s="42">
        <v>1</v>
      </c>
      <c r="D308" s="42" t="s">
        <v>328</v>
      </c>
      <c r="E308" s="44" t="s">
        <v>15</v>
      </c>
      <c r="F308" s="43" t="s">
        <v>16</v>
      </c>
      <c r="G308" s="68" t="s">
        <v>59</v>
      </c>
      <c r="H308" s="41">
        <v>732</v>
      </c>
      <c r="I308" s="57">
        <v>366</v>
      </c>
      <c r="J308" s="57">
        <v>22.88</v>
      </c>
      <c r="K308" s="41">
        <v>1</v>
      </c>
      <c r="L308" s="41">
        <v>1120.88</v>
      </c>
    </row>
    <row r="309" s="37" customFormat="1" ht="26" customHeight="1" spans="1:12">
      <c r="A309" s="41"/>
      <c r="B309" s="41"/>
      <c r="C309" s="42">
        <v>1</v>
      </c>
      <c r="D309" s="42" t="s">
        <v>329</v>
      </c>
      <c r="E309" s="44" t="s">
        <v>15</v>
      </c>
      <c r="F309" s="43" t="s">
        <v>16</v>
      </c>
      <c r="G309" s="69"/>
      <c r="H309" s="41">
        <v>366</v>
      </c>
      <c r="I309" s="41">
        <v>91.5</v>
      </c>
      <c r="J309" s="57">
        <v>22.88</v>
      </c>
      <c r="K309" s="41">
        <v>1</v>
      </c>
      <c r="L309" s="57">
        <v>480.38</v>
      </c>
    </row>
    <row r="310" s="37" customFormat="1" ht="26" customHeight="1" spans="1:12">
      <c r="A310" s="46" t="s">
        <v>20</v>
      </c>
      <c r="B310" s="47"/>
      <c r="C310" s="47"/>
      <c r="D310" s="47"/>
      <c r="E310" s="47"/>
      <c r="F310" s="47"/>
      <c r="G310" s="47"/>
      <c r="H310" s="47"/>
      <c r="I310" s="47"/>
      <c r="J310" s="47"/>
      <c r="K310" s="59"/>
      <c r="L310" s="81">
        <f>SUM(L308:L309)</f>
        <v>1601.26</v>
      </c>
    </row>
    <row r="311" s="37" customFormat="1" ht="26" customHeight="1" spans="1:12">
      <c r="A311" s="41">
        <v>62</v>
      </c>
      <c r="B311" s="41" t="s">
        <v>330</v>
      </c>
      <c r="C311" s="42">
        <v>1</v>
      </c>
      <c r="D311" s="42" t="s">
        <v>331</v>
      </c>
      <c r="E311" s="44" t="s">
        <v>24</v>
      </c>
      <c r="F311" s="43" t="s">
        <v>16</v>
      </c>
      <c r="G311" s="44" t="s">
        <v>17</v>
      </c>
      <c r="H311" s="41">
        <v>960</v>
      </c>
      <c r="I311" s="57"/>
      <c r="J311" s="57"/>
      <c r="K311" s="41">
        <v>1</v>
      </c>
      <c r="L311" s="41">
        <f t="shared" ref="L311:L313" si="14">H311+I311+J311</f>
        <v>960</v>
      </c>
    </row>
    <row r="312" s="37" customFormat="1" ht="26" customHeight="1" spans="1:12">
      <c r="A312" s="41"/>
      <c r="B312" s="41"/>
      <c r="C312" s="42">
        <v>2</v>
      </c>
      <c r="D312" s="42" t="s">
        <v>332</v>
      </c>
      <c r="E312" s="44" t="s">
        <v>15</v>
      </c>
      <c r="F312" s="43" t="s">
        <v>16</v>
      </c>
      <c r="G312" s="44" t="s">
        <v>17</v>
      </c>
      <c r="H312" s="41">
        <v>880</v>
      </c>
      <c r="I312" s="57"/>
      <c r="J312" s="57"/>
      <c r="K312" s="41">
        <v>1</v>
      </c>
      <c r="L312" s="41">
        <f t="shared" si="14"/>
        <v>880</v>
      </c>
    </row>
    <row r="313" s="37" customFormat="1" ht="26" customHeight="1" spans="1:12">
      <c r="A313" s="41"/>
      <c r="B313" s="41"/>
      <c r="C313" s="42">
        <v>3</v>
      </c>
      <c r="D313" s="42" t="s">
        <v>333</v>
      </c>
      <c r="E313" s="44" t="s">
        <v>15</v>
      </c>
      <c r="F313" s="43" t="s">
        <v>16</v>
      </c>
      <c r="G313" s="44" t="s">
        <v>17</v>
      </c>
      <c r="H313" s="41">
        <v>732</v>
      </c>
      <c r="I313" s="57"/>
      <c r="J313" s="57"/>
      <c r="K313" s="41">
        <v>1</v>
      </c>
      <c r="L313" s="41">
        <f t="shared" si="14"/>
        <v>732</v>
      </c>
    </row>
    <row r="314" s="37" customFormat="1" ht="26" customHeight="1" spans="1:12">
      <c r="A314" s="46" t="s">
        <v>20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59"/>
      <c r="L314" s="58">
        <f>SUM(L311:L313)</f>
        <v>2572</v>
      </c>
    </row>
    <row r="315" s="37" customFormat="1" ht="26" customHeight="1" spans="1:12">
      <c r="A315" s="41">
        <v>63</v>
      </c>
      <c r="B315" s="41" t="s">
        <v>334</v>
      </c>
      <c r="C315" s="42">
        <v>1</v>
      </c>
      <c r="D315" s="42" t="s">
        <v>335</v>
      </c>
      <c r="E315" s="44" t="s">
        <v>15</v>
      </c>
      <c r="F315" s="43" t="s">
        <v>16</v>
      </c>
      <c r="G315" s="44" t="s">
        <v>17</v>
      </c>
      <c r="H315" s="41">
        <v>732</v>
      </c>
      <c r="I315" s="57"/>
      <c r="J315" s="57"/>
      <c r="K315" s="41">
        <v>1</v>
      </c>
      <c r="L315" s="41">
        <f>H315+I315+J315</f>
        <v>732</v>
      </c>
    </row>
    <row r="316" s="37" customFormat="1" ht="26" customHeight="1" spans="1:12">
      <c r="A316" s="46" t="s">
        <v>20</v>
      </c>
      <c r="B316" s="47"/>
      <c r="C316" s="47"/>
      <c r="D316" s="47"/>
      <c r="E316" s="47"/>
      <c r="F316" s="47"/>
      <c r="G316" s="47"/>
      <c r="H316" s="47"/>
      <c r="I316" s="47"/>
      <c r="J316" s="47"/>
      <c r="K316" s="59"/>
      <c r="L316" s="58">
        <v>732</v>
      </c>
    </row>
    <row r="317" s="37" customFormat="1" ht="26" customHeight="1" spans="1:12">
      <c r="A317" s="41">
        <v>64</v>
      </c>
      <c r="B317" s="41" t="s">
        <v>336</v>
      </c>
      <c r="C317" s="42">
        <v>1</v>
      </c>
      <c r="D317" s="42" t="s">
        <v>337</v>
      </c>
      <c r="E317" s="44" t="s">
        <v>15</v>
      </c>
      <c r="F317" s="43" t="s">
        <v>16</v>
      </c>
      <c r="G317" s="44" t="s">
        <v>17</v>
      </c>
      <c r="H317" s="41">
        <v>732</v>
      </c>
      <c r="I317" s="57"/>
      <c r="J317" s="57"/>
      <c r="K317" s="41">
        <v>1</v>
      </c>
      <c r="L317" s="41">
        <f>H317+I317+J317</f>
        <v>732</v>
      </c>
    </row>
    <row r="318" s="37" customFormat="1" ht="26" customHeight="1" spans="1:12">
      <c r="A318" s="46" t="s">
        <v>20</v>
      </c>
      <c r="B318" s="47"/>
      <c r="C318" s="47"/>
      <c r="D318" s="47"/>
      <c r="E318" s="47"/>
      <c r="F318" s="47"/>
      <c r="G318" s="47"/>
      <c r="H318" s="47"/>
      <c r="I318" s="47"/>
      <c r="J318" s="47"/>
      <c r="K318" s="59"/>
      <c r="L318" s="58">
        <v>732</v>
      </c>
    </row>
    <row r="319" s="37" customFormat="1" ht="26" customHeight="1" spans="1:12">
      <c r="A319" s="41">
        <v>65</v>
      </c>
      <c r="B319" s="41" t="s">
        <v>338</v>
      </c>
      <c r="C319" s="42">
        <v>1</v>
      </c>
      <c r="D319" s="42" t="s">
        <v>339</v>
      </c>
      <c r="E319" s="44" t="s">
        <v>15</v>
      </c>
      <c r="F319" s="43" t="s">
        <v>16</v>
      </c>
      <c r="G319" s="44" t="s">
        <v>17</v>
      </c>
      <c r="H319" s="41">
        <v>732</v>
      </c>
      <c r="I319" s="57"/>
      <c r="J319" s="57"/>
      <c r="K319" s="41">
        <v>1</v>
      </c>
      <c r="L319" s="41">
        <v>732</v>
      </c>
    </row>
    <row r="320" s="37" customFormat="1" ht="26" customHeight="1" spans="1:12">
      <c r="A320" s="41"/>
      <c r="B320" s="41"/>
      <c r="C320" s="42">
        <v>2</v>
      </c>
      <c r="D320" s="42" t="s">
        <v>340</v>
      </c>
      <c r="E320" s="44" t="s">
        <v>24</v>
      </c>
      <c r="F320" s="43" t="s">
        <v>16</v>
      </c>
      <c r="G320" s="44" t="s">
        <v>17</v>
      </c>
      <c r="H320" s="41">
        <v>732</v>
      </c>
      <c r="I320" s="57"/>
      <c r="J320" s="57"/>
      <c r="K320" s="41">
        <v>1</v>
      </c>
      <c r="L320" s="41">
        <v>732</v>
      </c>
    </row>
    <row r="321" s="37" customFormat="1" ht="26" customHeight="1" spans="1:12">
      <c r="A321" s="41"/>
      <c r="B321" s="41"/>
      <c r="C321" s="42">
        <v>3</v>
      </c>
      <c r="D321" s="42" t="s">
        <v>341</v>
      </c>
      <c r="E321" s="44" t="s">
        <v>24</v>
      </c>
      <c r="F321" s="43" t="s">
        <v>16</v>
      </c>
      <c r="G321" s="44" t="s">
        <v>17</v>
      </c>
      <c r="H321" s="41">
        <v>732</v>
      </c>
      <c r="I321" s="57"/>
      <c r="J321" s="57"/>
      <c r="K321" s="41">
        <v>1</v>
      </c>
      <c r="L321" s="41">
        <v>732</v>
      </c>
    </row>
    <row r="322" s="37" customFormat="1" ht="26" customHeight="1" spans="1:12">
      <c r="A322" s="41"/>
      <c r="B322" s="41"/>
      <c r="C322" s="42">
        <v>4</v>
      </c>
      <c r="D322" s="42" t="s">
        <v>342</v>
      </c>
      <c r="E322" s="44" t="s">
        <v>15</v>
      </c>
      <c r="F322" s="43" t="s">
        <v>16</v>
      </c>
      <c r="G322" s="44" t="s">
        <v>17</v>
      </c>
      <c r="H322" s="41">
        <v>732</v>
      </c>
      <c r="I322" s="57"/>
      <c r="J322" s="57"/>
      <c r="K322" s="41">
        <v>1</v>
      </c>
      <c r="L322" s="41">
        <v>732</v>
      </c>
    </row>
    <row r="323" s="37" customFormat="1" ht="26" customHeight="1" spans="1:12">
      <c r="A323" s="41"/>
      <c r="B323" s="41"/>
      <c r="C323" s="42">
        <v>5</v>
      </c>
      <c r="D323" s="42" t="s">
        <v>320</v>
      </c>
      <c r="E323" s="44" t="s">
        <v>15</v>
      </c>
      <c r="F323" s="43" t="s">
        <v>16</v>
      </c>
      <c r="G323" s="44" t="s">
        <v>17</v>
      </c>
      <c r="H323" s="41">
        <v>732</v>
      </c>
      <c r="I323" s="57"/>
      <c r="J323" s="57"/>
      <c r="K323" s="41">
        <v>1</v>
      </c>
      <c r="L323" s="41">
        <v>732</v>
      </c>
    </row>
    <row r="324" s="37" customFormat="1" ht="26" customHeight="1" spans="1:12">
      <c r="A324" s="46" t="s">
        <v>20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59"/>
      <c r="L324" s="58">
        <f>SUM(L319:L323)</f>
        <v>3660</v>
      </c>
    </row>
    <row r="325" s="37" customFormat="1" ht="26" customHeight="1" spans="1:12">
      <c r="A325" s="41">
        <v>66</v>
      </c>
      <c r="B325" s="41" t="s">
        <v>343</v>
      </c>
      <c r="C325" s="42">
        <v>1</v>
      </c>
      <c r="D325" s="42" t="s">
        <v>344</v>
      </c>
      <c r="E325" s="44" t="s">
        <v>15</v>
      </c>
      <c r="F325" s="56" t="s">
        <v>79</v>
      </c>
      <c r="G325" s="44" t="s">
        <v>17</v>
      </c>
      <c r="H325" s="41">
        <v>732</v>
      </c>
      <c r="I325" s="57"/>
      <c r="J325" s="57"/>
      <c r="K325" s="41">
        <v>1</v>
      </c>
      <c r="L325" s="41">
        <f t="shared" ref="L325:L330" si="15">H325*K325</f>
        <v>732</v>
      </c>
    </row>
    <row r="326" s="37" customFormat="1" ht="26" customHeight="1" spans="1:12">
      <c r="A326" s="41"/>
      <c r="B326" s="41"/>
      <c r="C326" s="42">
        <v>2</v>
      </c>
      <c r="D326" s="42" t="s">
        <v>345</v>
      </c>
      <c r="E326" s="44" t="s">
        <v>15</v>
      </c>
      <c r="F326" s="56" t="s">
        <v>79</v>
      </c>
      <c r="G326" s="44" t="s">
        <v>17</v>
      </c>
      <c r="H326" s="41">
        <v>732</v>
      </c>
      <c r="I326" s="57"/>
      <c r="J326" s="57"/>
      <c r="K326" s="41">
        <v>1</v>
      </c>
      <c r="L326" s="41">
        <f t="shared" si="15"/>
        <v>732</v>
      </c>
    </row>
    <row r="327" s="37" customFormat="1" ht="26" customHeight="1" spans="1:12">
      <c r="A327" s="46" t="s">
        <v>20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59"/>
      <c r="L327" s="58">
        <f>SUM(L325:L326)</f>
        <v>1464</v>
      </c>
    </row>
    <row r="328" s="37" customFormat="1" ht="26" customHeight="1" spans="1:12">
      <c r="A328" s="41">
        <v>67</v>
      </c>
      <c r="B328" s="41" t="s">
        <v>346</v>
      </c>
      <c r="C328" s="42">
        <v>1</v>
      </c>
      <c r="D328" s="42" t="s">
        <v>347</v>
      </c>
      <c r="E328" s="44" t="s">
        <v>24</v>
      </c>
      <c r="F328" s="43" t="s">
        <v>16</v>
      </c>
      <c r="G328" s="44" t="s">
        <v>17</v>
      </c>
      <c r="H328" s="41">
        <v>732</v>
      </c>
      <c r="I328" s="57"/>
      <c r="J328" s="57"/>
      <c r="K328" s="41">
        <v>1</v>
      </c>
      <c r="L328" s="41">
        <f t="shared" si="15"/>
        <v>732</v>
      </c>
    </row>
    <row r="329" s="37" customFormat="1" ht="26" customHeight="1" spans="1:12">
      <c r="A329" s="41"/>
      <c r="B329" s="41"/>
      <c r="C329" s="42">
        <v>2</v>
      </c>
      <c r="D329" s="80" t="s">
        <v>348</v>
      </c>
      <c r="E329" s="44" t="s">
        <v>15</v>
      </c>
      <c r="F329" s="43" t="s">
        <v>16</v>
      </c>
      <c r="G329" s="44" t="s">
        <v>17</v>
      </c>
      <c r="H329" s="41">
        <v>732</v>
      </c>
      <c r="I329" s="57"/>
      <c r="J329" s="57"/>
      <c r="K329" s="41">
        <v>1</v>
      </c>
      <c r="L329" s="41">
        <f t="shared" si="15"/>
        <v>732</v>
      </c>
    </row>
    <row r="330" s="37" customFormat="1" ht="26" customHeight="1" spans="1:12">
      <c r="A330" s="41"/>
      <c r="B330" s="41"/>
      <c r="C330" s="42">
        <v>3</v>
      </c>
      <c r="D330" s="42" t="s">
        <v>349</v>
      </c>
      <c r="E330" s="44" t="s">
        <v>15</v>
      </c>
      <c r="F330" s="43" t="s">
        <v>16</v>
      </c>
      <c r="G330" s="44" t="s">
        <v>17</v>
      </c>
      <c r="H330" s="41">
        <v>732</v>
      </c>
      <c r="I330" s="57"/>
      <c r="J330" s="57"/>
      <c r="K330" s="41">
        <v>1</v>
      </c>
      <c r="L330" s="41">
        <f t="shared" si="15"/>
        <v>732</v>
      </c>
    </row>
    <row r="331" s="37" customFormat="1" ht="26" customHeight="1" spans="1:12">
      <c r="A331" s="46" t="s">
        <v>20</v>
      </c>
      <c r="B331" s="47"/>
      <c r="C331" s="47"/>
      <c r="D331" s="47"/>
      <c r="E331" s="47"/>
      <c r="F331" s="47"/>
      <c r="G331" s="47"/>
      <c r="H331" s="47"/>
      <c r="I331" s="47"/>
      <c r="J331" s="47"/>
      <c r="K331" s="59"/>
      <c r="L331" s="58">
        <f>SUM(L328:L330)</f>
        <v>2196</v>
      </c>
    </row>
    <row r="332" s="37" customFormat="1" ht="26" customHeight="1" spans="1:12">
      <c r="A332" s="41">
        <v>68</v>
      </c>
      <c r="B332" s="41" t="s">
        <v>350</v>
      </c>
      <c r="C332" s="42">
        <v>1</v>
      </c>
      <c r="D332" s="41" t="s">
        <v>351</v>
      </c>
      <c r="E332" s="44" t="s">
        <v>15</v>
      </c>
      <c r="F332" s="43" t="s">
        <v>16</v>
      </c>
      <c r="G332" s="44" t="s">
        <v>17</v>
      </c>
      <c r="H332" s="41">
        <v>732</v>
      </c>
      <c r="I332" s="57"/>
      <c r="J332" s="57"/>
      <c r="K332" s="41">
        <v>1</v>
      </c>
      <c r="L332" s="41">
        <f t="shared" ref="L332:L334" si="16">H332*K332</f>
        <v>732</v>
      </c>
    </row>
    <row r="333" s="37" customFormat="1" ht="26" customHeight="1" spans="1:12">
      <c r="A333" s="41"/>
      <c r="B333" s="41"/>
      <c r="C333" s="42">
        <v>2</v>
      </c>
      <c r="D333" s="41" t="s">
        <v>352</v>
      </c>
      <c r="E333" s="44" t="s">
        <v>15</v>
      </c>
      <c r="F333" s="43" t="s">
        <v>16</v>
      </c>
      <c r="G333" s="44" t="s">
        <v>17</v>
      </c>
      <c r="H333" s="41">
        <v>732</v>
      </c>
      <c r="I333" s="57"/>
      <c r="J333" s="57"/>
      <c r="K333" s="41">
        <v>1</v>
      </c>
      <c r="L333" s="41">
        <f t="shared" si="16"/>
        <v>732</v>
      </c>
    </row>
    <row r="334" s="37" customFormat="1" ht="26" customHeight="1" spans="1:12">
      <c r="A334" s="41"/>
      <c r="B334" s="41"/>
      <c r="C334" s="42">
        <v>3</v>
      </c>
      <c r="D334" s="41" t="s">
        <v>353</v>
      </c>
      <c r="E334" s="44" t="s">
        <v>24</v>
      </c>
      <c r="F334" s="43" t="s">
        <v>16</v>
      </c>
      <c r="G334" s="44" t="s">
        <v>17</v>
      </c>
      <c r="H334" s="41">
        <v>732</v>
      </c>
      <c r="I334" s="57"/>
      <c r="J334" s="57"/>
      <c r="K334" s="41">
        <v>1</v>
      </c>
      <c r="L334" s="41">
        <f t="shared" si="16"/>
        <v>732</v>
      </c>
    </row>
    <row r="335" s="37" customFormat="1" ht="26" customHeight="1" spans="1:12">
      <c r="A335" s="46" t="s">
        <v>20</v>
      </c>
      <c r="B335" s="47"/>
      <c r="C335" s="47"/>
      <c r="D335" s="47"/>
      <c r="E335" s="47"/>
      <c r="F335" s="47"/>
      <c r="G335" s="47"/>
      <c r="H335" s="47"/>
      <c r="I335" s="47"/>
      <c r="J335" s="47"/>
      <c r="K335" s="59"/>
      <c r="L335" s="58">
        <f>SUM(L332:L334)</f>
        <v>2196</v>
      </c>
    </row>
    <row r="336" s="37" customFormat="1" ht="26" customHeight="1" spans="1:12">
      <c r="A336" s="41">
        <v>69</v>
      </c>
      <c r="B336" s="41" t="s">
        <v>354</v>
      </c>
      <c r="C336" s="42">
        <v>1</v>
      </c>
      <c r="D336" s="51" t="s">
        <v>355</v>
      </c>
      <c r="E336" s="51" t="s">
        <v>24</v>
      </c>
      <c r="F336" s="43" t="s">
        <v>16</v>
      </c>
      <c r="G336" s="56" t="s">
        <v>17</v>
      </c>
      <c r="H336" s="41">
        <v>732</v>
      </c>
      <c r="I336" s="57"/>
      <c r="J336" s="57"/>
      <c r="K336" s="41">
        <v>1</v>
      </c>
      <c r="L336" s="41">
        <v>732</v>
      </c>
    </row>
    <row r="337" s="37" customFormat="1" ht="26" customHeight="1" spans="1:12">
      <c r="A337" s="46" t="s">
        <v>20</v>
      </c>
      <c r="B337" s="47"/>
      <c r="C337" s="47"/>
      <c r="D337" s="47"/>
      <c r="E337" s="47"/>
      <c r="F337" s="47"/>
      <c r="G337" s="47"/>
      <c r="H337" s="47"/>
      <c r="I337" s="47"/>
      <c r="J337" s="47"/>
      <c r="K337" s="59"/>
      <c r="L337" s="58">
        <v>732</v>
      </c>
    </row>
    <row r="338" s="37" customFormat="1" ht="26" customHeight="1" spans="1:12">
      <c r="A338" s="41">
        <v>70</v>
      </c>
      <c r="B338" s="41" t="s">
        <v>356</v>
      </c>
      <c r="C338" s="42">
        <v>1</v>
      </c>
      <c r="D338" s="42" t="s">
        <v>357</v>
      </c>
      <c r="E338" s="44" t="s">
        <v>15</v>
      </c>
      <c r="F338" s="43" t="s">
        <v>16</v>
      </c>
      <c r="G338" s="44" t="s">
        <v>17</v>
      </c>
      <c r="H338" s="41">
        <v>732</v>
      </c>
      <c r="I338" s="57"/>
      <c r="J338" s="57"/>
      <c r="K338" s="41">
        <v>1</v>
      </c>
      <c r="L338" s="41">
        <v>732</v>
      </c>
    </row>
    <row r="339" s="37" customFormat="1" ht="26" customHeight="1" spans="1:12">
      <c r="A339" s="41"/>
      <c r="B339" s="41"/>
      <c r="C339" s="42">
        <v>2</v>
      </c>
      <c r="D339" s="42" t="s">
        <v>358</v>
      </c>
      <c r="E339" s="44" t="s">
        <v>15</v>
      </c>
      <c r="F339" s="43" t="s">
        <v>16</v>
      </c>
      <c r="G339" s="44" t="s">
        <v>17</v>
      </c>
      <c r="H339" s="41">
        <v>732</v>
      </c>
      <c r="I339" s="57"/>
      <c r="J339" s="57"/>
      <c r="K339" s="41">
        <v>1</v>
      </c>
      <c r="L339" s="41">
        <v>732</v>
      </c>
    </row>
    <row r="340" s="37" customFormat="1" ht="26" customHeight="1" spans="1:12">
      <c r="A340" s="41"/>
      <c r="B340" s="41"/>
      <c r="C340" s="42">
        <v>3</v>
      </c>
      <c r="D340" s="42" t="s">
        <v>359</v>
      </c>
      <c r="E340" s="44" t="s">
        <v>15</v>
      </c>
      <c r="F340" s="43" t="s">
        <v>16</v>
      </c>
      <c r="G340" s="44" t="s">
        <v>17</v>
      </c>
      <c r="H340" s="41">
        <v>732</v>
      </c>
      <c r="I340" s="57"/>
      <c r="J340" s="57"/>
      <c r="K340" s="41">
        <v>1</v>
      </c>
      <c r="L340" s="41">
        <v>732</v>
      </c>
    </row>
    <row r="341" s="37" customFormat="1" ht="26" customHeight="1" spans="1:12">
      <c r="A341" s="46" t="s">
        <v>20</v>
      </c>
      <c r="B341" s="47"/>
      <c r="C341" s="47"/>
      <c r="D341" s="47"/>
      <c r="E341" s="47"/>
      <c r="F341" s="47"/>
      <c r="G341" s="47"/>
      <c r="H341" s="47"/>
      <c r="I341" s="47"/>
      <c r="J341" s="47"/>
      <c r="K341" s="59"/>
      <c r="L341" s="58">
        <f>SUM(L338:L340)</f>
        <v>2196</v>
      </c>
    </row>
    <row r="342" s="37" customFormat="1" ht="26" customHeight="1" spans="1:12">
      <c r="A342" s="41">
        <v>71</v>
      </c>
      <c r="B342" s="41" t="s">
        <v>360</v>
      </c>
      <c r="C342" s="42">
        <v>1</v>
      </c>
      <c r="D342" s="42" t="s">
        <v>361</v>
      </c>
      <c r="E342" s="44" t="s">
        <v>15</v>
      </c>
      <c r="F342" s="43" t="s">
        <v>16</v>
      </c>
      <c r="G342" s="44" t="s">
        <v>17</v>
      </c>
      <c r="H342" s="41">
        <v>737.76</v>
      </c>
      <c r="I342" s="57"/>
      <c r="J342" s="57"/>
      <c r="K342" s="41">
        <v>1</v>
      </c>
      <c r="L342" s="41">
        <v>737.76</v>
      </c>
    </row>
    <row r="343" s="37" customFormat="1" ht="26" customHeight="1" spans="1:12">
      <c r="A343" s="41"/>
      <c r="B343" s="41"/>
      <c r="C343" s="42">
        <v>2</v>
      </c>
      <c r="D343" s="42" t="s">
        <v>362</v>
      </c>
      <c r="E343" s="44" t="s">
        <v>15</v>
      </c>
      <c r="F343" s="43" t="s">
        <v>16</v>
      </c>
      <c r="G343" s="44" t="s">
        <v>17</v>
      </c>
      <c r="H343" s="41">
        <v>732</v>
      </c>
      <c r="I343" s="57"/>
      <c r="J343" s="57"/>
      <c r="K343" s="41">
        <v>1</v>
      </c>
      <c r="L343" s="41">
        <v>732</v>
      </c>
    </row>
    <row r="344" s="37" customFormat="1" ht="26" customHeight="1" spans="1:12">
      <c r="A344" s="41"/>
      <c r="B344" s="41"/>
      <c r="C344" s="42">
        <v>3</v>
      </c>
      <c r="D344" s="42" t="s">
        <v>363</v>
      </c>
      <c r="E344" s="44" t="s">
        <v>24</v>
      </c>
      <c r="F344" s="43" t="s">
        <v>16</v>
      </c>
      <c r="G344" s="44" t="s">
        <v>17</v>
      </c>
      <c r="H344" s="41">
        <v>1044.96</v>
      </c>
      <c r="I344" s="57"/>
      <c r="J344" s="57"/>
      <c r="K344" s="41">
        <v>1</v>
      </c>
      <c r="L344" s="41">
        <v>1044.96</v>
      </c>
    </row>
    <row r="345" s="37" customFormat="1" ht="26" customHeight="1" spans="1:12">
      <c r="A345" s="41"/>
      <c r="B345" s="41"/>
      <c r="C345" s="42">
        <v>4</v>
      </c>
      <c r="D345" s="80" t="s">
        <v>364</v>
      </c>
      <c r="E345" s="44" t="s">
        <v>15</v>
      </c>
      <c r="F345" s="43" t="s">
        <v>16</v>
      </c>
      <c r="G345" s="44" t="s">
        <v>17</v>
      </c>
      <c r="H345" s="41">
        <v>732</v>
      </c>
      <c r="I345" s="57"/>
      <c r="J345" s="57"/>
      <c r="K345" s="41">
        <v>1</v>
      </c>
      <c r="L345" s="41">
        <v>732</v>
      </c>
    </row>
    <row r="346" s="37" customFormat="1" ht="26" customHeight="1" spans="1:12">
      <c r="A346" s="41"/>
      <c r="B346" s="41"/>
      <c r="C346" s="42">
        <v>5</v>
      </c>
      <c r="D346" s="42" t="s">
        <v>365</v>
      </c>
      <c r="E346" s="44" t="s">
        <v>15</v>
      </c>
      <c r="F346" s="43" t="s">
        <v>16</v>
      </c>
      <c r="G346" s="44" t="s">
        <v>17</v>
      </c>
      <c r="H346" s="41">
        <v>732</v>
      </c>
      <c r="I346" s="57"/>
      <c r="J346" s="57"/>
      <c r="K346" s="41">
        <v>1</v>
      </c>
      <c r="L346" s="41">
        <v>732</v>
      </c>
    </row>
    <row r="347" s="37" customFormat="1" ht="26" customHeight="1" spans="1:12">
      <c r="A347" s="41"/>
      <c r="B347" s="41"/>
      <c r="C347" s="42">
        <v>6</v>
      </c>
      <c r="D347" s="42" t="s">
        <v>366</v>
      </c>
      <c r="E347" s="44" t="s">
        <v>24</v>
      </c>
      <c r="F347" s="43" t="s">
        <v>16</v>
      </c>
      <c r="G347" s="44" t="s">
        <v>17</v>
      </c>
      <c r="H347" s="41">
        <v>732</v>
      </c>
      <c r="I347" s="57"/>
      <c r="J347" s="57"/>
      <c r="K347" s="41">
        <v>1</v>
      </c>
      <c r="L347" s="41">
        <v>732</v>
      </c>
    </row>
    <row r="348" s="37" customFormat="1" ht="26" customHeight="1" spans="1:12">
      <c r="A348" s="41"/>
      <c r="B348" s="41"/>
      <c r="C348" s="42">
        <v>7</v>
      </c>
      <c r="D348" s="42" t="s">
        <v>367</v>
      </c>
      <c r="E348" s="44" t="s">
        <v>24</v>
      </c>
      <c r="F348" s="43" t="s">
        <v>16</v>
      </c>
      <c r="G348" s="44" t="s">
        <v>17</v>
      </c>
      <c r="H348" s="41">
        <v>732</v>
      </c>
      <c r="I348" s="57"/>
      <c r="J348" s="57"/>
      <c r="K348" s="41">
        <v>1</v>
      </c>
      <c r="L348" s="41">
        <v>732</v>
      </c>
    </row>
    <row r="349" s="37" customFormat="1" ht="26" customHeight="1" spans="1:12">
      <c r="A349" s="41"/>
      <c r="B349" s="41"/>
      <c r="C349" s="42">
        <v>8</v>
      </c>
      <c r="D349" s="42" t="s">
        <v>368</v>
      </c>
      <c r="E349" s="44" t="s">
        <v>15</v>
      </c>
      <c r="F349" s="43" t="s">
        <v>16</v>
      </c>
      <c r="G349" s="44" t="s">
        <v>17</v>
      </c>
      <c r="H349" s="41">
        <v>732</v>
      </c>
      <c r="I349" s="57"/>
      <c r="J349" s="57"/>
      <c r="K349" s="41">
        <v>1</v>
      </c>
      <c r="L349" s="41">
        <v>732</v>
      </c>
    </row>
    <row r="350" s="37" customFormat="1" ht="26" customHeight="1" spans="1:12">
      <c r="A350" s="41"/>
      <c r="B350" s="41"/>
      <c r="C350" s="42">
        <v>9</v>
      </c>
      <c r="D350" s="42" t="s">
        <v>369</v>
      </c>
      <c r="E350" s="44" t="s">
        <v>24</v>
      </c>
      <c r="F350" s="43" t="s">
        <v>16</v>
      </c>
      <c r="G350" s="44" t="s">
        <v>17</v>
      </c>
      <c r="H350" s="41">
        <v>732</v>
      </c>
      <c r="I350" s="57"/>
      <c r="J350" s="57"/>
      <c r="K350" s="41">
        <v>1</v>
      </c>
      <c r="L350" s="41">
        <v>732</v>
      </c>
    </row>
    <row r="351" s="37" customFormat="1" ht="26" customHeight="1" spans="1:12">
      <c r="A351" s="41"/>
      <c r="B351" s="41"/>
      <c r="C351" s="42">
        <v>10</v>
      </c>
      <c r="D351" s="42" t="s">
        <v>370</v>
      </c>
      <c r="E351" s="44" t="s">
        <v>15</v>
      </c>
      <c r="F351" s="43" t="s">
        <v>16</v>
      </c>
      <c r="G351" s="44" t="s">
        <v>17</v>
      </c>
      <c r="H351" s="41">
        <v>732</v>
      </c>
      <c r="I351" s="57"/>
      <c r="J351" s="57"/>
      <c r="K351" s="41">
        <v>1</v>
      </c>
      <c r="L351" s="41">
        <v>732</v>
      </c>
    </row>
    <row r="352" s="37" customFormat="1" ht="26" customHeight="1" spans="1:12">
      <c r="A352" s="41"/>
      <c r="B352" s="41"/>
      <c r="C352" s="42">
        <v>11</v>
      </c>
      <c r="D352" s="42" t="s">
        <v>371</v>
      </c>
      <c r="E352" s="44" t="s">
        <v>15</v>
      </c>
      <c r="F352" s="43" t="s">
        <v>16</v>
      </c>
      <c r="G352" s="44" t="s">
        <v>17</v>
      </c>
      <c r="H352" s="41">
        <v>732</v>
      </c>
      <c r="I352" s="57"/>
      <c r="J352" s="57"/>
      <c r="K352" s="41">
        <v>1</v>
      </c>
      <c r="L352" s="41">
        <v>732</v>
      </c>
    </row>
    <row r="353" s="37" customFormat="1" ht="26" customHeight="1" spans="1:12">
      <c r="A353" s="46" t="s">
        <v>20</v>
      </c>
      <c r="B353" s="47"/>
      <c r="C353" s="47"/>
      <c r="D353" s="47"/>
      <c r="E353" s="47"/>
      <c r="F353" s="47"/>
      <c r="G353" s="47"/>
      <c r="H353" s="47"/>
      <c r="I353" s="47"/>
      <c r="J353" s="47"/>
      <c r="K353" s="59"/>
      <c r="L353" s="58">
        <f>SUM(L342:L352)</f>
        <v>8370.72</v>
      </c>
    </row>
    <row r="354" s="37" customFormat="1" ht="26" customHeight="1" spans="1:12">
      <c r="A354" s="41">
        <v>72</v>
      </c>
      <c r="B354" s="41" t="s">
        <v>372</v>
      </c>
      <c r="C354" s="42">
        <v>1</v>
      </c>
      <c r="D354" s="41" t="s">
        <v>373</v>
      </c>
      <c r="E354" s="44" t="s">
        <v>24</v>
      </c>
      <c r="F354" s="43" t="s">
        <v>16</v>
      </c>
      <c r="G354" s="44" t="s">
        <v>17</v>
      </c>
      <c r="H354" s="41">
        <v>1043.68</v>
      </c>
      <c r="I354" s="57"/>
      <c r="J354" s="57"/>
      <c r="K354" s="41">
        <v>1</v>
      </c>
      <c r="L354" s="41">
        <v>1220</v>
      </c>
    </row>
    <row r="355" s="37" customFormat="1" ht="26" customHeight="1" spans="1:12">
      <c r="A355" s="41"/>
      <c r="B355" s="41"/>
      <c r="C355" s="42">
        <v>2</v>
      </c>
      <c r="D355" s="42" t="s">
        <v>374</v>
      </c>
      <c r="E355" s="44" t="s">
        <v>24</v>
      </c>
      <c r="F355" s="43" t="s">
        <v>16</v>
      </c>
      <c r="G355" s="44" t="s">
        <v>17</v>
      </c>
      <c r="H355" s="41">
        <v>834.72</v>
      </c>
      <c r="I355" s="57"/>
      <c r="J355" s="57"/>
      <c r="K355" s="41">
        <v>1</v>
      </c>
      <c r="L355" s="41">
        <v>1220</v>
      </c>
    </row>
    <row r="356" s="37" customFormat="1" ht="26" customHeight="1" spans="1:12">
      <c r="A356" s="41"/>
      <c r="B356" s="41"/>
      <c r="C356" s="42">
        <v>3</v>
      </c>
      <c r="D356" s="41" t="s">
        <v>375</v>
      </c>
      <c r="E356" s="44" t="s">
        <v>24</v>
      </c>
      <c r="F356" s="43" t="s">
        <v>16</v>
      </c>
      <c r="G356" s="44" t="s">
        <v>17</v>
      </c>
      <c r="H356" s="41">
        <v>732</v>
      </c>
      <c r="I356" s="57"/>
      <c r="J356" s="57"/>
      <c r="K356" s="41">
        <v>1</v>
      </c>
      <c r="L356" s="41">
        <v>995.04</v>
      </c>
    </row>
    <row r="357" s="37" customFormat="1" ht="26" customHeight="1" spans="1:12">
      <c r="A357" s="41"/>
      <c r="B357" s="41"/>
      <c r="C357" s="42">
        <v>4</v>
      </c>
      <c r="D357" s="42" t="s">
        <v>376</v>
      </c>
      <c r="E357" s="44" t="s">
        <v>15</v>
      </c>
      <c r="F357" s="43" t="s">
        <v>16</v>
      </c>
      <c r="G357" s="44" t="s">
        <v>17</v>
      </c>
      <c r="H357" s="41">
        <v>732</v>
      </c>
      <c r="I357" s="57"/>
      <c r="J357" s="57"/>
      <c r="K357" s="41">
        <v>1</v>
      </c>
      <c r="L357" s="41">
        <v>1220</v>
      </c>
    </row>
    <row r="358" s="37" customFormat="1" ht="26" customHeight="1" spans="1:12">
      <c r="A358" s="41"/>
      <c r="B358" s="41"/>
      <c r="C358" s="42">
        <v>5</v>
      </c>
      <c r="D358" s="42" t="s">
        <v>377</v>
      </c>
      <c r="E358" s="44" t="s">
        <v>24</v>
      </c>
      <c r="F358" s="43" t="s">
        <v>16</v>
      </c>
      <c r="G358" s="44" t="s">
        <v>17</v>
      </c>
      <c r="H358" s="41">
        <v>732</v>
      </c>
      <c r="I358" s="57"/>
      <c r="J358" s="57"/>
      <c r="K358" s="41">
        <v>1</v>
      </c>
      <c r="L358" s="41">
        <v>1220</v>
      </c>
    </row>
    <row r="359" s="37" customFormat="1" ht="26" customHeight="1" spans="1:12">
      <c r="A359" s="41"/>
      <c r="B359" s="41"/>
      <c r="C359" s="42">
        <v>6</v>
      </c>
      <c r="D359" s="42" t="s">
        <v>378</v>
      </c>
      <c r="E359" s="44" t="s">
        <v>24</v>
      </c>
      <c r="F359" s="43" t="s">
        <v>16</v>
      </c>
      <c r="G359" s="44" t="s">
        <v>17</v>
      </c>
      <c r="H359" s="41">
        <v>732</v>
      </c>
      <c r="I359" s="57"/>
      <c r="J359" s="57"/>
      <c r="K359" s="41">
        <v>1</v>
      </c>
      <c r="L359" s="41">
        <v>905.28</v>
      </c>
    </row>
    <row r="360" s="37" customFormat="1" ht="26" customHeight="1" spans="1:12">
      <c r="A360" s="41"/>
      <c r="B360" s="41"/>
      <c r="C360" s="42">
        <v>7</v>
      </c>
      <c r="D360" s="42" t="s">
        <v>379</v>
      </c>
      <c r="E360" s="44" t="s">
        <v>24</v>
      </c>
      <c r="F360" s="43" t="s">
        <v>16</v>
      </c>
      <c r="G360" s="44" t="s">
        <v>17</v>
      </c>
      <c r="H360" s="41">
        <v>732</v>
      </c>
      <c r="I360" s="57"/>
      <c r="J360" s="57"/>
      <c r="K360" s="41">
        <v>1</v>
      </c>
      <c r="L360" s="41">
        <v>824.32</v>
      </c>
    </row>
    <row r="361" s="37" customFormat="1" ht="26" customHeight="1" spans="1:12">
      <c r="A361" s="41"/>
      <c r="B361" s="41"/>
      <c r="C361" s="42">
        <v>8</v>
      </c>
      <c r="D361" s="42" t="s">
        <v>380</v>
      </c>
      <c r="E361" s="44" t="s">
        <v>24</v>
      </c>
      <c r="F361" s="43" t="s">
        <v>16</v>
      </c>
      <c r="G361" s="44" t="s">
        <v>17</v>
      </c>
      <c r="H361" s="41">
        <v>732</v>
      </c>
      <c r="I361" s="57"/>
      <c r="J361" s="57"/>
      <c r="K361" s="41">
        <v>1</v>
      </c>
      <c r="L361" s="41">
        <v>759.04</v>
      </c>
    </row>
    <row r="362" s="37" customFormat="1" ht="26" customHeight="1" spans="1:12">
      <c r="A362" s="41"/>
      <c r="B362" s="41"/>
      <c r="C362" s="42">
        <v>9</v>
      </c>
      <c r="D362" s="42" t="s">
        <v>381</v>
      </c>
      <c r="E362" s="44" t="s">
        <v>24</v>
      </c>
      <c r="F362" s="43" t="s">
        <v>16</v>
      </c>
      <c r="G362" s="44" t="s">
        <v>17</v>
      </c>
      <c r="H362" s="41">
        <v>732</v>
      </c>
      <c r="I362" s="57"/>
      <c r="J362" s="57"/>
      <c r="K362" s="41">
        <v>1</v>
      </c>
      <c r="L362" s="41">
        <v>759.04</v>
      </c>
    </row>
    <row r="363" s="37" customFormat="1" ht="26" customHeight="1" spans="1:12">
      <c r="A363" s="41"/>
      <c r="B363" s="41"/>
      <c r="C363" s="42">
        <v>10</v>
      </c>
      <c r="D363" s="42" t="s">
        <v>382</v>
      </c>
      <c r="E363" s="44" t="s">
        <v>15</v>
      </c>
      <c r="F363" s="43" t="s">
        <v>16</v>
      </c>
      <c r="G363" s="44" t="s">
        <v>17</v>
      </c>
      <c r="H363" s="41">
        <v>732</v>
      </c>
      <c r="I363" s="57"/>
      <c r="J363" s="57"/>
      <c r="K363" s="41">
        <v>1</v>
      </c>
      <c r="L363" s="41">
        <v>759.04</v>
      </c>
    </row>
    <row r="364" s="37" customFormat="1" ht="26" customHeight="1" spans="1:12">
      <c r="A364" s="41"/>
      <c r="B364" s="41"/>
      <c r="C364" s="42">
        <v>11</v>
      </c>
      <c r="D364" s="42" t="s">
        <v>210</v>
      </c>
      <c r="E364" s="44" t="s">
        <v>15</v>
      </c>
      <c r="F364" s="43" t="s">
        <v>16</v>
      </c>
      <c r="G364" s="44" t="s">
        <v>17</v>
      </c>
      <c r="H364" s="41">
        <v>732</v>
      </c>
      <c r="I364" s="57"/>
      <c r="J364" s="57"/>
      <c r="K364" s="41">
        <v>1</v>
      </c>
      <c r="L364" s="41">
        <v>759.04</v>
      </c>
    </row>
    <row r="365" s="37" customFormat="1" ht="26" customHeight="1" spans="1:12">
      <c r="A365" s="41"/>
      <c r="B365" s="41"/>
      <c r="C365" s="42">
        <v>12</v>
      </c>
      <c r="D365" s="42" t="s">
        <v>383</v>
      </c>
      <c r="E365" s="44" t="s">
        <v>24</v>
      </c>
      <c r="F365" s="43" t="s">
        <v>16</v>
      </c>
      <c r="G365" s="44" t="s">
        <v>17</v>
      </c>
      <c r="H365" s="41">
        <v>732</v>
      </c>
      <c r="I365" s="57"/>
      <c r="J365" s="57"/>
      <c r="K365" s="41">
        <v>1</v>
      </c>
      <c r="L365" s="41">
        <v>759.04</v>
      </c>
    </row>
    <row r="366" s="37" customFormat="1" ht="26" customHeight="1" spans="1:12">
      <c r="A366" s="41"/>
      <c r="B366" s="41"/>
      <c r="C366" s="42">
        <v>13</v>
      </c>
      <c r="D366" s="42" t="s">
        <v>384</v>
      </c>
      <c r="E366" s="44" t="s">
        <v>15</v>
      </c>
      <c r="F366" s="44" t="s">
        <v>19</v>
      </c>
      <c r="G366" s="44" t="s">
        <v>17</v>
      </c>
      <c r="H366" s="41">
        <v>732</v>
      </c>
      <c r="I366" s="57"/>
      <c r="J366" s="57"/>
      <c r="K366" s="41">
        <v>1</v>
      </c>
      <c r="L366" s="41">
        <v>759.04</v>
      </c>
    </row>
    <row r="367" s="37" customFormat="1" ht="26" customHeight="1" spans="1:12">
      <c r="A367" s="41"/>
      <c r="B367" s="41"/>
      <c r="C367" s="42">
        <v>14</v>
      </c>
      <c r="D367" s="42" t="s">
        <v>385</v>
      </c>
      <c r="E367" s="44" t="s">
        <v>24</v>
      </c>
      <c r="F367" s="56" t="s">
        <v>79</v>
      </c>
      <c r="G367" s="44" t="s">
        <v>17</v>
      </c>
      <c r="H367" s="41">
        <v>732</v>
      </c>
      <c r="I367" s="57"/>
      <c r="J367" s="57"/>
      <c r="K367" s="41">
        <v>1</v>
      </c>
      <c r="L367" s="41">
        <v>759.04</v>
      </c>
    </row>
    <row r="368" s="37" customFormat="1" ht="26" customHeight="1" spans="1:12">
      <c r="A368" s="41"/>
      <c r="B368" s="41"/>
      <c r="C368" s="42">
        <v>15</v>
      </c>
      <c r="D368" s="42" t="s">
        <v>386</v>
      </c>
      <c r="E368" s="44" t="s">
        <v>24</v>
      </c>
      <c r="F368" s="56" t="s">
        <v>79</v>
      </c>
      <c r="G368" s="44" t="s">
        <v>17</v>
      </c>
      <c r="H368" s="41">
        <v>732</v>
      </c>
      <c r="I368" s="57"/>
      <c r="J368" s="57"/>
      <c r="K368" s="41">
        <v>1</v>
      </c>
      <c r="L368" s="41">
        <v>759.04</v>
      </c>
    </row>
    <row r="369" s="37" customFormat="1" ht="26" customHeight="1" spans="1:12">
      <c r="A369" s="41"/>
      <c r="B369" s="41"/>
      <c r="C369" s="42">
        <v>16</v>
      </c>
      <c r="D369" s="42" t="s">
        <v>387</v>
      </c>
      <c r="E369" s="44" t="s">
        <v>24</v>
      </c>
      <c r="F369" s="43" t="s">
        <v>16</v>
      </c>
      <c r="G369" s="44" t="s">
        <v>17</v>
      </c>
      <c r="H369" s="41">
        <v>732</v>
      </c>
      <c r="I369" s="57"/>
      <c r="J369" s="57"/>
      <c r="K369" s="41">
        <v>1</v>
      </c>
      <c r="L369" s="41">
        <v>759.04</v>
      </c>
    </row>
    <row r="370" s="37" customFormat="1" ht="26" customHeight="1" spans="1:12">
      <c r="A370" s="41"/>
      <c r="B370" s="41"/>
      <c r="C370" s="42">
        <v>17</v>
      </c>
      <c r="D370" s="42" t="s">
        <v>388</v>
      </c>
      <c r="E370" s="44" t="s">
        <v>15</v>
      </c>
      <c r="F370" s="43" t="s">
        <v>16</v>
      </c>
      <c r="G370" s="44" t="s">
        <v>17</v>
      </c>
      <c r="H370" s="41">
        <v>828.8</v>
      </c>
      <c r="I370" s="57"/>
      <c r="J370" s="57"/>
      <c r="K370" s="41">
        <v>1</v>
      </c>
      <c r="L370" s="41">
        <v>889.6</v>
      </c>
    </row>
    <row r="371" s="37" customFormat="1" ht="26" customHeight="1" spans="1:12">
      <c r="A371" s="41"/>
      <c r="B371" s="41"/>
      <c r="C371" s="42">
        <v>18</v>
      </c>
      <c r="D371" s="42" t="s">
        <v>389</v>
      </c>
      <c r="E371" s="44" t="s">
        <v>15</v>
      </c>
      <c r="F371" s="56" t="s">
        <v>79</v>
      </c>
      <c r="G371" s="44" t="s">
        <v>17</v>
      </c>
      <c r="H371" s="41">
        <v>732</v>
      </c>
      <c r="I371" s="57"/>
      <c r="J371" s="57"/>
      <c r="K371" s="41">
        <v>1</v>
      </c>
      <c r="L371" s="41">
        <v>759.04</v>
      </c>
    </row>
    <row r="372" s="37" customFormat="1" ht="26" customHeight="1" spans="1:12">
      <c r="A372" s="41"/>
      <c r="B372" s="41"/>
      <c r="C372" s="42">
        <v>19</v>
      </c>
      <c r="D372" s="44" t="s">
        <v>390</v>
      </c>
      <c r="E372" s="44" t="s">
        <v>15</v>
      </c>
      <c r="F372" s="43" t="s">
        <v>16</v>
      </c>
      <c r="G372" s="44" t="s">
        <v>17</v>
      </c>
      <c r="H372" s="41">
        <v>732</v>
      </c>
      <c r="I372" s="44"/>
      <c r="J372" s="44"/>
      <c r="K372" s="41">
        <v>1</v>
      </c>
      <c r="L372" s="41">
        <v>759.04</v>
      </c>
    </row>
    <row r="373" s="37" customFormat="1" ht="26" customHeight="1" spans="1:12">
      <c r="A373" s="41"/>
      <c r="B373" s="41"/>
      <c r="C373" s="42">
        <v>20</v>
      </c>
      <c r="D373" s="44" t="s">
        <v>391</v>
      </c>
      <c r="E373" s="44" t="s">
        <v>24</v>
      </c>
      <c r="F373" s="43" t="s">
        <v>16</v>
      </c>
      <c r="G373" s="44" t="s">
        <v>17</v>
      </c>
      <c r="H373" s="41">
        <v>732</v>
      </c>
      <c r="I373" s="44"/>
      <c r="J373" s="44"/>
      <c r="K373" s="41">
        <v>1</v>
      </c>
      <c r="L373" s="41">
        <v>759.04</v>
      </c>
    </row>
    <row r="374" s="37" customFormat="1" ht="26" customHeight="1" spans="1:12">
      <c r="A374" s="41"/>
      <c r="B374" s="41"/>
      <c r="C374" s="42">
        <v>21</v>
      </c>
      <c r="D374" s="41" t="s">
        <v>392</v>
      </c>
      <c r="E374" s="44" t="s">
        <v>15</v>
      </c>
      <c r="F374" s="43" t="s">
        <v>16</v>
      </c>
      <c r="G374" s="44" t="s">
        <v>17</v>
      </c>
      <c r="H374" s="41">
        <v>732</v>
      </c>
      <c r="I374" s="44"/>
      <c r="J374" s="44"/>
      <c r="K374" s="41">
        <v>1</v>
      </c>
      <c r="L374" s="41">
        <v>759.04</v>
      </c>
    </row>
    <row r="375" s="37" customFormat="1" ht="26" customHeight="1" spans="1:12">
      <c r="A375" s="41"/>
      <c r="B375" s="41"/>
      <c r="C375" s="42">
        <v>22</v>
      </c>
      <c r="D375" s="44" t="s">
        <v>393</v>
      </c>
      <c r="E375" s="44" t="s">
        <v>24</v>
      </c>
      <c r="F375" s="43" t="s">
        <v>16</v>
      </c>
      <c r="G375" s="44" t="s">
        <v>17</v>
      </c>
      <c r="H375" s="41">
        <v>732</v>
      </c>
      <c r="I375" s="44"/>
      <c r="J375" s="44"/>
      <c r="K375" s="41">
        <v>1</v>
      </c>
      <c r="L375" s="41">
        <v>759.04</v>
      </c>
    </row>
    <row r="376" s="37" customFormat="1" ht="26" customHeight="1" spans="1:12">
      <c r="A376" s="41"/>
      <c r="B376" s="41"/>
      <c r="C376" s="42">
        <v>23</v>
      </c>
      <c r="D376" s="44" t="s">
        <v>394</v>
      </c>
      <c r="E376" s="44" t="s">
        <v>24</v>
      </c>
      <c r="F376" s="43" t="s">
        <v>16</v>
      </c>
      <c r="G376" s="44" t="s">
        <v>17</v>
      </c>
      <c r="H376" s="41">
        <v>732</v>
      </c>
      <c r="I376" s="44"/>
      <c r="J376" s="44"/>
      <c r="K376" s="41">
        <v>1</v>
      </c>
      <c r="L376" s="41">
        <v>759.04</v>
      </c>
    </row>
    <row r="377" s="37" customFormat="1" ht="26" customHeight="1" spans="1:12">
      <c r="A377" s="41"/>
      <c r="B377" s="41"/>
      <c r="C377" s="42">
        <v>24</v>
      </c>
      <c r="D377" s="44" t="s">
        <v>395</v>
      </c>
      <c r="E377" s="44" t="s">
        <v>24</v>
      </c>
      <c r="F377" s="43" t="s">
        <v>16</v>
      </c>
      <c r="G377" s="44" t="s">
        <v>17</v>
      </c>
      <c r="H377" s="41">
        <v>732</v>
      </c>
      <c r="I377" s="44"/>
      <c r="J377" s="44"/>
      <c r="K377" s="41">
        <v>1</v>
      </c>
      <c r="L377" s="41">
        <v>759.04</v>
      </c>
    </row>
    <row r="378" s="37" customFormat="1" ht="26" customHeight="1" spans="1:12">
      <c r="A378" s="46" t="s">
        <v>20</v>
      </c>
      <c r="B378" s="47"/>
      <c r="C378" s="47"/>
      <c r="D378" s="47"/>
      <c r="E378" s="47"/>
      <c r="F378" s="47"/>
      <c r="G378" s="47"/>
      <c r="H378" s="47"/>
      <c r="I378" s="47"/>
      <c r="J378" s="47"/>
      <c r="K378" s="59"/>
      <c r="L378" s="58">
        <f>SUM(L354:L377)</f>
        <v>20638.88</v>
      </c>
    </row>
    <row r="379" s="37" customFormat="1" ht="26" customHeight="1" spans="1:12">
      <c r="A379" s="41">
        <v>73</v>
      </c>
      <c r="B379" s="41" t="s">
        <v>396</v>
      </c>
      <c r="C379" s="42">
        <v>1</v>
      </c>
      <c r="D379" s="42" t="s">
        <v>397</v>
      </c>
      <c r="E379" s="44" t="s">
        <v>24</v>
      </c>
      <c r="F379" s="43" t="s">
        <v>16</v>
      </c>
      <c r="G379" s="44" t="s">
        <v>17</v>
      </c>
      <c r="H379" s="41">
        <v>732</v>
      </c>
      <c r="I379" s="57"/>
      <c r="J379" s="57"/>
      <c r="K379" s="41">
        <v>1</v>
      </c>
      <c r="L379" s="41">
        <f t="shared" ref="L379:L392" si="17">H379*K379</f>
        <v>732</v>
      </c>
    </row>
    <row r="380" s="37" customFormat="1" ht="26" customHeight="1" spans="1:12">
      <c r="A380" s="41"/>
      <c r="B380" s="41"/>
      <c r="C380" s="42">
        <v>2</v>
      </c>
      <c r="D380" s="42" t="s">
        <v>398</v>
      </c>
      <c r="E380" s="44" t="s">
        <v>24</v>
      </c>
      <c r="F380" s="43" t="s">
        <v>16</v>
      </c>
      <c r="G380" s="44" t="s">
        <v>17</v>
      </c>
      <c r="H380" s="41">
        <v>732</v>
      </c>
      <c r="I380" s="57"/>
      <c r="J380" s="57"/>
      <c r="K380" s="41">
        <v>1</v>
      </c>
      <c r="L380" s="41">
        <f t="shared" si="17"/>
        <v>732</v>
      </c>
    </row>
    <row r="381" s="37" customFormat="1" ht="26" customHeight="1" spans="1:12">
      <c r="A381" s="41"/>
      <c r="B381" s="41"/>
      <c r="C381" s="42">
        <v>3</v>
      </c>
      <c r="D381" s="42" t="s">
        <v>399</v>
      </c>
      <c r="E381" s="44" t="s">
        <v>24</v>
      </c>
      <c r="F381" s="44" t="s">
        <v>19</v>
      </c>
      <c r="G381" s="44" t="s">
        <v>17</v>
      </c>
      <c r="H381" s="41">
        <v>732</v>
      </c>
      <c r="I381" s="57"/>
      <c r="J381" s="57"/>
      <c r="K381" s="41">
        <v>1</v>
      </c>
      <c r="L381" s="41">
        <f t="shared" si="17"/>
        <v>732</v>
      </c>
    </row>
    <row r="382" s="37" customFormat="1" ht="26" customHeight="1" spans="1:12">
      <c r="A382" s="41"/>
      <c r="B382" s="41"/>
      <c r="C382" s="42">
        <v>4</v>
      </c>
      <c r="D382" s="80" t="s">
        <v>400</v>
      </c>
      <c r="E382" s="44" t="s">
        <v>24</v>
      </c>
      <c r="F382" s="43" t="s">
        <v>16</v>
      </c>
      <c r="G382" s="44" t="s">
        <v>17</v>
      </c>
      <c r="H382" s="41">
        <v>732</v>
      </c>
      <c r="I382" s="57"/>
      <c r="J382" s="57"/>
      <c r="K382" s="41">
        <v>1</v>
      </c>
      <c r="L382" s="41">
        <f t="shared" si="17"/>
        <v>732</v>
      </c>
    </row>
    <row r="383" s="37" customFormat="1" ht="26" customHeight="1" spans="1:12">
      <c r="A383" s="41"/>
      <c r="B383" s="41"/>
      <c r="C383" s="42">
        <v>5</v>
      </c>
      <c r="D383" s="42" t="s">
        <v>401</v>
      </c>
      <c r="E383" s="44" t="s">
        <v>24</v>
      </c>
      <c r="F383" s="43" t="s">
        <v>16</v>
      </c>
      <c r="G383" s="44" t="s">
        <v>17</v>
      </c>
      <c r="H383" s="41">
        <v>732</v>
      </c>
      <c r="I383" s="57"/>
      <c r="J383" s="57"/>
      <c r="K383" s="41">
        <v>1</v>
      </c>
      <c r="L383" s="41">
        <f t="shared" si="17"/>
        <v>732</v>
      </c>
    </row>
    <row r="384" s="37" customFormat="1" ht="26" customHeight="1" spans="1:12">
      <c r="A384" s="41"/>
      <c r="B384" s="41"/>
      <c r="C384" s="42">
        <v>6</v>
      </c>
      <c r="D384" s="42" t="s">
        <v>402</v>
      </c>
      <c r="E384" s="44" t="s">
        <v>15</v>
      </c>
      <c r="F384" s="43" t="s">
        <v>16</v>
      </c>
      <c r="G384" s="44" t="s">
        <v>17</v>
      </c>
      <c r="H384" s="41">
        <v>732</v>
      </c>
      <c r="I384" s="57"/>
      <c r="J384" s="57"/>
      <c r="K384" s="41">
        <v>1</v>
      </c>
      <c r="L384" s="41">
        <f t="shared" si="17"/>
        <v>732</v>
      </c>
    </row>
    <row r="385" s="37" customFormat="1" ht="26" customHeight="1" spans="1:12">
      <c r="A385" s="41"/>
      <c r="B385" s="41"/>
      <c r="C385" s="42">
        <v>7</v>
      </c>
      <c r="D385" s="42" t="s">
        <v>403</v>
      </c>
      <c r="E385" s="44" t="s">
        <v>15</v>
      </c>
      <c r="F385" s="43" t="s">
        <v>16</v>
      </c>
      <c r="G385" s="44" t="s">
        <v>17</v>
      </c>
      <c r="H385" s="41">
        <v>732</v>
      </c>
      <c r="I385" s="57"/>
      <c r="J385" s="57"/>
      <c r="K385" s="41">
        <v>1</v>
      </c>
      <c r="L385" s="41">
        <f t="shared" si="17"/>
        <v>732</v>
      </c>
    </row>
    <row r="386" s="37" customFormat="1" ht="26" customHeight="1" spans="1:12">
      <c r="A386" s="41"/>
      <c r="B386" s="41"/>
      <c r="C386" s="42">
        <v>8</v>
      </c>
      <c r="D386" s="42" t="s">
        <v>404</v>
      </c>
      <c r="E386" s="44" t="s">
        <v>24</v>
      </c>
      <c r="F386" s="43" t="s">
        <v>16</v>
      </c>
      <c r="G386" s="44" t="s">
        <v>17</v>
      </c>
      <c r="H386" s="41">
        <v>732</v>
      </c>
      <c r="I386" s="57"/>
      <c r="J386" s="57"/>
      <c r="K386" s="41">
        <v>1</v>
      </c>
      <c r="L386" s="41">
        <f t="shared" si="17"/>
        <v>732</v>
      </c>
    </row>
    <row r="387" s="37" customFormat="1" ht="26" customHeight="1" spans="1:12">
      <c r="A387" s="41"/>
      <c r="B387" s="41"/>
      <c r="C387" s="42">
        <v>9</v>
      </c>
      <c r="D387" s="42" t="s">
        <v>405</v>
      </c>
      <c r="E387" s="44" t="s">
        <v>15</v>
      </c>
      <c r="F387" s="43" t="s">
        <v>16</v>
      </c>
      <c r="G387" s="44" t="s">
        <v>17</v>
      </c>
      <c r="H387" s="41">
        <v>732</v>
      </c>
      <c r="I387" s="57"/>
      <c r="J387" s="57"/>
      <c r="K387" s="41">
        <v>1</v>
      </c>
      <c r="L387" s="41">
        <f t="shared" si="17"/>
        <v>732</v>
      </c>
    </row>
    <row r="388" s="37" customFormat="1" ht="26" customHeight="1" spans="1:12">
      <c r="A388" s="41"/>
      <c r="B388" s="41"/>
      <c r="C388" s="42">
        <v>10</v>
      </c>
      <c r="D388" s="42" t="s">
        <v>406</v>
      </c>
      <c r="E388" s="44" t="s">
        <v>24</v>
      </c>
      <c r="F388" s="43" t="s">
        <v>16</v>
      </c>
      <c r="G388" s="44" t="s">
        <v>17</v>
      </c>
      <c r="H388" s="41">
        <v>732</v>
      </c>
      <c r="I388" s="57"/>
      <c r="J388" s="57"/>
      <c r="K388" s="41">
        <v>1</v>
      </c>
      <c r="L388" s="41">
        <f t="shared" si="17"/>
        <v>732</v>
      </c>
    </row>
    <row r="389" s="37" customFormat="1" ht="26" customHeight="1" spans="1:12">
      <c r="A389" s="41"/>
      <c r="B389" s="41"/>
      <c r="C389" s="42">
        <v>11</v>
      </c>
      <c r="D389" s="42" t="s">
        <v>407</v>
      </c>
      <c r="E389" s="44" t="s">
        <v>15</v>
      </c>
      <c r="F389" s="43" t="s">
        <v>16</v>
      </c>
      <c r="G389" s="44" t="s">
        <v>17</v>
      </c>
      <c r="H389" s="41">
        <v>732</v>
      </c>
      <c r="I389" s="57"/>
      <c r="J389" s="57"/>
      <c r="K389" s="41">
        <v>1</v>
      </c>
      <c r="L389" s="41">
        <f t="shared" si="17"/>
        <v>732</v>
      </c>
    </row>
    <row r="390" s="37" customFormat="1" ht="26" customHeight="1" spans="1:12">
      <c r="A390" s="41"/>
      <c r="B390" s="41"/>
      <c r="C390" s="42">
        <v>12</v>
      </c>
      <c r="D390" s="42" t="s">
        <v>408</v>
      </c>
      <c r="E390" s="44" t="s">
        <v>15</v>
      </c>
      <c r="F390" s="43" t="s">
        <v>16</v>
      </c>
      <c r="G390" s="44" t="s">
        <v>17</v>
      </c>
      <c r="H390" s="41">
        <v>732</v>
      </c>
      <c r="I390" s="57"/>
      <c r="J390" s="57"/>
      <c r="K390" s="41">
        <v>1</v>
      </c>
      <c r="L390" s="41">
        <f t="shared" si="17"/>
        <v>732</v>
      </c>
    </row>
    <row r="391" s="37" customFormat="1" ht="26" customHeight="1" spans="1:12">
      <c r="A391" s="41"/>
      <c r="B391" s="41"/>
      <c r="C391" s="42">
        <v>13</v>
      </c>
      <c r="D391" s="42" t="s">
        <v>409</v>
      </c>
      <c r="E391" s="44" t="s">
        <v>15</v>
      </c>
      <c r="F391" s="43" t="s">
        <v>16</v>
      </c>
      <c r="G391" s="44" t="s">
        <v>17</v>
      </c>
      <c r="H391" s="41">
        <v>732</v>
      </c>
      <c r="I391" s="57"/>
      <c r="J391" s="57"/>
      <c r="K391" s="41">
        <v>1</v>
      </c>
      <c r="L391" s="41">
        <f t="shared" si="17"/>
        <v>732</v>
      </c>
    </row>
    <row r="392" s="37" customFormat="1" ht="26" customHeight="1" spans="1:12">
      <c r="A392" s="41"/>
      <c r="B392" s="41"/>
      <c r="C392" s="84">
        <v>14</v>
      </c>
      <c r="D392" s="42" t="s">
        <v>410</v>
      </c>
      <c r="E392" s="44" t="s">
        <v>24</v>
      </c>
      <c r="F392" s="43" t="s">
        <v>16</v>
      </c>
      <c r="G392" s="44" t="s">
        <v>17</v>
      </c>
      <c r="H392" s="41">
        <v>732</v>
      </c>
      <c r="I392" s="57"/>
      <c r="J392" s="57"/>
      <c r="K392" s="41">
        <v>1</v>
      </c>
      <c r="L392" s="41">
        <f t="shared" si="17"/>
        <v>732</v>
      </c>
    </row>
    <row r="393" s="37" customFormat="1" ht="26" customHeight="1" spans="1:12">
      <c r="A393" s="46" t="s">
        <v>20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59"/>
      <c r="L393" s="58">
        <f>SUM(L379:L392)</f>
        <v>10248</v>
      </c>
    </row>
    <row r="394" s="37" customFormat="1" ht="26" customHeight="1" spans="1:12">
      <c r="A394" s="41">
        <v>74</v>
      </c>
      <c r="B394" s="41" t="s">
        <v>411</v>
      </c>
      <c r="C394" s="42">
        <v>1</v>
      </c>
      <c r="D394" s="41" t="s">
        <v>412</v>
      </c>
      <c r="E394" s="44" t="s">
        <v>24</v>
      </c>
      <c r="F394" s="43" t="s">
        <v>16</v>
      </c>
      <c r="G394" s="44" t="s">
        <v>17</v>
      </c>
      <c r="H394" s="41">
        <v>1220</v>
      </c>
      <c r="I394" s="57"/>
      <c r="J394" s="57"/>
      <c r="K394" s="41">
        <v>1</v>
      </c>
      <c r="L394" s="41">
        <v>1220</v>
      </c>
    </row>
    <row r="395" s="37" customFormat="1" ht="26" customHeight="1" spans="1:12">
      <c r="A395" s="41"/>
      <c r="B395" s="41"/>
      <c r="C395" s="42">
        <v>2</v>
      </c>
      <c r="D395" s="41" t="s">
        <v>413</v>
      </c>
      <c r="E395" s="41" t="s">
        <v>15</v>
      </c>
      <c r="F395" s="43" t="s">
        <v>16</v>
      </c>
      <c r="G395" s="44" t="s">
        <v>17</v>
      </c>
      <c r="H395" s="41">
        <v>871.2</v>
      </c>
      <c r="I395" s="57"/>
      <c r="J395" s="57"/>
      <c r="K395" s="41">
        <v>1</v>
      </c>
      <c r="L395" s="41">
        <f t="shared" ref="L395:L399" si="18">K395*H395</f>
        <v>871.2</v>
      </c>
    </row>
    <row r="396" s="37" customFormat="1" ht="26" customHeight="1" spans="1:12">
      <c r="A396" s="41"/>
      <c r="B396" s="41"/>
      <c r="C396" s="42">
        <v>3</v>
      </c>
      <c r="D396" s="41" t="s">
        <v>414</v>
      </c>
      <c r="E396" s="41" t="s">
        <v>15</v>
      </c>
      <c r="F396" s="43" t="s">
        <v>16</v>
      </c>
      <c r="G396" s="44" t="s">
        <v>17</v>
      </c>
      <c r="H396" s="41">
        <v>732</v>
      </c>
      <c r="I396" s="57"/>
      <c r="J396" s="57"/>
      <c r="K396" s="41">
        <v>1</v>
      </c>
      <c r="L396" s="41">
        <f t="shared" si="18"/>
        <v>732</v>
      </c>
    </row>
    <row r="397" s="37" customFormat="1" ht="26" customHeight="1" spans="1:12">
      <c r="A397" s="41"/>
      <c r="B397" s="41"/>
      <c r="C397" s="42">
        <v>4</v>
      </c>
      <c r="D397" s="41" t="s">
        <v>415</v>
      </c>
      <c r="E397" s="41" t="s">
        <v>15</v>
      </c>
      <c r="F397" s="43" t="s">
        <v>16</v>
      </c>
      <c r="G397" s="44" t="s">
        <v>17</v>
      </c>
      <c r="H397" s="41">
        <v>732</v>
      </c>
      <c r="I397" s="57"/>
      <c r="J397" s="57"/>
      <c r="K397" s="41">
        <v>1</v>
      </c>
      <c r="L397" s="41">
        <f t="shared" si="18"/>
        <v>732</v>
      </c>
    </row>
    <row r="398" s="37" customFormat="1" ht="26" customHeight="1" spans="1:12">
      <c r="A398" s="41"/>
      <c r="B398" s="41"/>
      <c r="C398" s="42">
        <v>5</v>
      </c>
      <c r="D398" s="41" t="s">
        <v>416</v>
      </c>
      <c r="E398" s="41" t="s">
        <v>15</v>
      </c>
      <c r="F398" s="43" t="s">
        <v>16</v>
      </c>
      <c r="G398" s="44" t="s">
        <v>17</v>
      </c>
      <c r="H398" s="41">
        <v>732</v>
      </c>
      <c r="I398" s="57"/>
      <c r="J398" s="57"/>
      <c r="K398" s="41">
        <v>1</v>
      </c>
      <c r="L398" s="41">
        <f t="shared" si="18"/>
        <v>732</v>
      </c>
    </row>
    <row r="399" s="37" customFormat="1" ht="26" customHeight="1" spans="1:12">
      <c r="A399" s="41"/>
      <c r="B399" s="41"/>
      <c r="C399" s="42">
        <v>6</v>
      </c>
      <c r="D399" s="41" t="s">
        <v>417</v>
      </c>
      <c r="E399" s="41" t="s">
        <v>15</v>
      </c>
      <c r="F399" s="43" t="s">
        <v>16</v>
      </c>
      <c r="G399" s="44" t="s">
        <v>17</v>
      </c>
      <c r="H399" s="41">
        <v>732</v>
      </c>
      <c r="I399" s="57"/>
      <c r="J399" s="57"/>
      <c r="K399" s="41">
        <v>1</v>
      </c>
      <c r="L399" s="41">
        <f t="shared" si="18"/>
        <v>732</v>
      </c>
    </row>
    <row r="400" s="37" customFormat="1" ht="26" customHeight="1" spans="1:12">
      <c r="A400" s="41"/>
      <c r="B400" s="41"/>
      <c r="C400" s="42">
        <v>7</v>
      </c>
      <c r="D400" s="41" t="s">
        <v>418</v>
      </c>
      <c r="E400" s="41" t="s">
        <v>24</v>
      </c>
      <c r="F400" s="43" t="s">
        <v>16</v>
      </c>
      <c r="G400" s="44" t="s">
        <v>17</v>
      </c>
      <c r="H400" s="41">
        <v>1220</v>
      </c>
      <c r="I400" s="57"/>
      <c r="J400" s="57"/>
      <c r="K400" s="41">
        <v>1</v>
      </c>
      <c r="L400" s="41">
        <v>1220</v>
      </c>
    </row>
    <row r="401" s="37" customFormat="1" ht="26" customHeight="1" spans="1:12">
      <c r="A401" s="41"/>
      <c r="B401" s="41"/>
      <c r="C401" s="42">
        <v>8</v>
      </c>
      <c r="D401" s="41" t="s">
        <v>419</v>
      </c>
      <c r="E401" s="41" t="s">
        <v>15</v>
      </c>
      <c r="F401" s="43" t="s">
        <v>16</v>
      </c>
      <c r="G401" s="44" t="s">
        <v>17</v>
      </c>
      <c r="H401" s="41">
        <v>953.44</v>
      </c>
      <c r="I401" s="57"/>
      <c r="J401" s="57"/>
      <c r="K401" s="41">
        <v>1</v>
      </c>
      <c r="L401" s="41">
        <v>953.44</v>
      </c>
    </row>
    <row r="402" s="37" customFormat="1" ht="26" customHeight="1" spans="1:12">
      <c r="A402" s="41"/>
      <c r="B402" s="41"/>
      <c r="C402" s="42">
        <v>9</v>
      </c>
      <c r="D402" s="41" t="s">
        <v>420</v>
      </c>
      <c r="E402" s="41" t="s">
        <v>24</v>
      </c>
      <c r="F402" s="43" t="s">
        <v>16</v>
      </c>
      <c r="G402" s="44" t="s">
        <v>17</v>
      </c>
      <c r="H402" s="41">
        <v>732</v>
      </c>
      <c r="I402" s="57"/>
      <c r="J402" s="57"/>
      <c r="K402" s="41">
        <v>1</v>
      </c>
      <c r="L402" s="41">
        <f t="shared" ref="L402:L404" si="19">K402*H402</f>
        <v>732</v>
      </c>
    </row>
    <row r="403" s="37" customFormat="1" ht="26" customHeight="1" spans="1:12">
      <c r="A403" s="41"/>
      <c r="B403" s="41"/>
      <c r="C403" s="42">
        <v>10</v>
      </c>
      <c r="D403" s="41" t="s">
        <v>421</v>
      </c>
      <c r="E403" s="41" t="s">
        <v>24</v>
      </c>
      <c r="F403" s="43" t="s">
        <v>16</v>
      </c>
      <c r="G403" s="44" t="s">
        <v>17</v>
      </c>
      <c r="H403" s="41">
        <v>732</v>
      </c>
      <c r="I403" s="57"/>
      <c r="J403" s="57"/>
      <c r="K403" s="41">
        <v>1</v>
      </c>
      <c r="L403" s="41">
        <f t="shared" si="19"/>
        <v>732</v>
      </c>
    </row>
    <row r="404" s="37" customFormat="1" ht="26" customHeight="1" spans="1:12">
      <c r="A404" s="41"/>
      <c r="B404" s="41"/>
      <c r="C404" s="42">
        <v>11</v>
      </c>
      <c r="D404" s="41" t="s">
        <v>422</v>
      </c>
      <c r="E404" s="41" t="s">
        <v>24</v>
      </c>
      <c r="F404" s="43" t="s">
        <v>16</v>
      </c>
      <c r="G404" s="44" t="s">
        <v>17</v>
      </c>
      <c r="H404" s="41">
        <v>732</v>
      </c>
      <c r="I404" s="57"/>
      <c r="J404" s="57"/>
      <c r="K404" s="41">
        <v>1</v>
      </c>
      <c r="L404" s="41">
        <f t="shared" si="19"/>
        <v>732</v>
      </c>
    </row>
    <row r="405" s="37" customFormat="1" ht="26" customHeight="1" spans="1:12">
      <c r="A405" s="46" t="s">
        <v>20</v>
      </c>
      <c r="B405" s="47"/>
      <c r="C405" s="47"/>
      <c r="D405" s="47"/>
      <c r="E405" s="47"/>
      <c r="F405" s="47"/>
      <c r="G405" s="47"/>
      <c r="H405" s="47"/>
      <c r="I405" s="47"/>
      <c r="J405" s="47"/>
      <c r="K405" s="59"/>
      <c r="L405" s="58">
        <f>SUM(L394:L404)</f>
        <v>9388.64</v>
      </c>
    </row>
    <row r="406" s="37" customFormat="1" ht="26" customHeight="1" spans="1:12">
      <c r="A406" s="41">
        <v>75</v>
      </c>
      <c r="B406" s="41" t="s">
        <v>423</v>
      </c>
      <c r="C406" s="42">
        <v>1</v>
      </c>
      <c r="D406" s="63" t="s">
        <v>424</v>
      </c>
      <c r="E406" s="69" t="s">
        <v>15</v>
      </c>
      <c r="F406" s="43" t="s">
        <v>16</v>
      </c>
      <c r="G406" s="69" t="s">
        <v>17</v>
      </c>
      <c r="H406" s="41">
        <v>732</v>
      </c>
      <c r="I406" s="57"/>
      <c r="J406" s="57"/>
      <c r="K406" s="41">
        <v>1</v>
      </c>
      <c r="L406" s="41">
        <v>732</v>
      </c>
    </row>
    <row r="407" s="37" customFormat="1" ht="26" customHeight="1" spans="1:12">
      <c r="A407" s="41"/>
      <c r="B407" s="41"/>
      <c r="C407" s="42">
        <v>2</v>
      </c>
      <c r="D407" s="63" t="s">
        <v>425</v>
      </c>
      <c r="E407" s="44" t="s">
        <v>15</v>
      </c>
      <c r="F407" s="43" t="s">
        <v>16</v>
      </c>
      <c r="G407" s="44" t="s">
        <v>17</v>
      </c>
      <c r="H407" s="41">
        <v>882.72</v>
      </c>
      <c r="I407" s="57"/>
      <c r="J407" s="57"/>
      <c r="K407" s="41">
        <v>1</v>
      </c>
      <c r="L407" s="41">
        <v>882.72</v>
      </c>
    </row>
    <row r="408" s="37" customFormat="1" ht="26" customHeight="1" spans="1:12">
      <c r="A408" s="41"/>
      <c r="B408" s="41"/>
      <c r="C408" s="42">
        <v>3</v>
      </c>
      <c r="D408" s="63" t="s">
        <v>426</v>
      </c>
      <c r="E408" s="44" t="s">
        <v>15</v>
      </c>
      <c r="F408" s="43" t="s">
        <v>16</v>
      </c>
      <c r="G408" s="44" t="s">
        <v>17</v>
      </c>
      <c r="H408" s="41">
        <v>882.72</v>
      </c>
      <c r="I408" s="57"/>
      <c r="J408" s="57"/>
      <c r="K408" s="41">
        <v>1</v>
      </c>
      <c r="L408" s="41">
        <v>882.72</v>
      </c>
    </row>
    <row r="409" s="37" customFormat="1" ht="26" customHeight="1" spans="1:12">
      <c r="A409" s="41"/>
      <c r="B409" s="41"/>
      <c r="C409" s="42">
        <v>4</v>
      </c>
      <c r="D409" s="63" t="s">
        <v>427</v>
      </c>
      <c r="E409" s="44" t="s">
        <v>15</v>
      </c>
      <c r="F409" s="43" t="s">
        <v>16</v>
      </c>
      <c r="G409" s="44" t="s">
        <v>17</v>
      </c>
      <c r="H409" s="41">
        <v>732</v>
      </c>
      <c r="I409" s="57"/>
      <c r="J409" s="57"/>
      <c r="K409" s="41">
        <v>1</v>
      </c>
      <c r="L409" s="41">
        <v>732</v>
      </c>
    </row>
    <row r="410" s="37" customFormat="1" ht="26" customHeight="1" spans="1:12">
      <c r="A410" s="41"/>
      <c r="B410" s="41"/>
      <c r="C410" s="42">
        <v>5</v>
      </c>
      <c r="D410" s="63" t="s">
        <v>428</v>
      </c>
      <c r="E410" s="44" t="s">
        <v>15</v>
      </c>
      <c r="F410" s="43" t="s">
        <v>16</v>
      </c>
      <c r="G410" s="44" t="s">
        <v>17</v>
      </c>
      <c r="H410" s="41">
        <v>774.08</v>
      </c>
      <c r="I410" s="57"/>
      <c r="J410" s="57"/>
      <c r="K410" s="41">
        <v>1</v>
      </c>
      <c r="L410" s="41">
        <v>774.08</v>
      </c>
    </row>
    <row r="411" s="37" customFormat="1" ht="26" customHeight="1" spans="1:12">
      <c r="A411" s="41"/>
      <c r="B411" s="41"/>
      <c r="C411" s="42">
        <v>6</v>
      </c>
      <c r="D411" s="63" t="s">
        <v>429</v>
      </c>
      <c r="E411" s="44" t="s">
        <v>15</v>
      </c>
      <c r="F411" s="43" t="s">
        <v>16</v>
      </c>
      <c r="G411" s="44" t="s">
        <v>17</v>
      </c>
      <c r="H411" s="41">
        <v>774.08</v>
      </c>
      <c r="I411" s="57"/>
      <c r="J411" s="57"/>
      <c r="K411" s="41">
        <v>1</v>
      </c>
      <c r="L411" s="41">
        <v>774.08</v>
      </c>
    </row>
    <row r="412" s="37" customFormat="1" ht="26" customHeight="1" spans="1:12">
      <c r="A412" s="41"/>
      <c r="B412" s="41"/>
      <c r="C412" s="42">
        <v>7</v>
      </c>
      <c r="D412" s="63" t="s">
        <v>430</v>
      </c>
      <c r="E412" s="44" t="s">
        <v>15</v>
      </c>
      <c r="F412" s="43" t="s">
        <v>16</v>
      </c>
      <c r="G412" s="44" t="s">
        <v>17</v>
      </c>
      <c r="H412" s="41">
        <v>874.24</v>
      </c>
      <c r="I412" s="57"/>
      <c r="J412" s="57"/>
      <c r="K412" s="41">
        <v>1</v>
      </c>
      <c r="L412" s="41">
        <v>874.24</v>
      </c>
    </row>
    <row r="413" s="37" customFormat="1" ht="26" customHeight="1" spans="1:12">
      <c r="A413" s="41"/>
      <c r="B413" s="41"/>
      <c r="C413" s="42">
        <v>8</v>
      </c>
      <c r="D413" s="63" t="s">
        <v>431</v>
      </c>
      <c r="E413" s="44" t="s">
        <v>15</v>
      </c>
      <c r="F413" s="44" t="s">
        <v>19</v>
      </c>
      <c r="G413" s="44" t="s">
        <v>17</v>
      </c>
      <c r="H413" s="41">
        <v>811.84</v>
      </c>
      <c r="I413" s="57"/>
      <c r="J413" s="57"/>
      <c r="K413" s="41">
        <v>1</v>
      </c>
      <c r="L413" s="41">
        <v>811.84</v>
      </c>
    </row>
    <row r="414" s="37" customFormat="1" ht="26" customHeight="1" spans="1:12">
      <c r="A414" s="41"/>
      <c r="B414" s="41"/>
      <c r="C414" s="42">
        <v>9</v>
      </c>
      <c r="D414" s="63" t="s">
        <v>432</v>
      </c>
      <c r="E414" s="44" t="s">
        <v>15</v>
      </c>
      <c r="F414" s="43" t="s">
        <v>16</v>
      </c>
      <c r="G414" s="44" t="s">
        <v>17</v>
      </c>
      <c r="H414" s="41">
        <v>732</v>
      </c>
      <c r="I414" s="57"/>
      <c r="J414" s="57"/>
      <c r="K414" s="41">
        <v>1</v>
      </c>
      <c r="L414" s="41">
        <v>732</v>
      </c>
    </row>
    <row r="415" s="37" customFormat="1" ht="26" customHeight="1" spans="1:12">
      <c r="A415" s="41"/>
      <c r="B415" s="41"/>
      <c r="C415" s="42">
        <v>10</v>
      </c>
      <c r="D415" s="63" t="s">
        <v>433</v>
      </c>
      <c r="E415" s="44" t="s">
        <v>15</v>
      </c>
      <c r="F415" s="43" t="s">
        <v>16</v>
      </c>
      <c r="G415" s="44" t="s">
        <v>17</v>
      </c>
      <c r="H415" s="41">
        <v>801.12</v>
      </c>
      <c r="I415" s="57"/>
      <c r="J415" s="57"/>
      <c r="K415" s="41">
        <v>1</v>
      </c>
      <c r="L415" s="41">
        <v>801.12</v>
      </c>
    </row>
    <row r="416" s="37" customFormat="1" ht="26" customHeight="1" spans="1:12">
      <c r="A416" s="41"/>
      <c r="B416" s="41"/>
      <c r="C416" s="42">
        <v>11</v>
      </c>
      <c r="D416" s="63" t="s">
        <v>434</v>
      </c>
      <c r="E416" s="44" t="s">
        <v>15</v>
      </c>
      <c r="F416" s="43" t="s">
        <v>16</v>
      </c>
      <c r="G416" s="44" t="s">
        <v>17</v>
      </c>
      <c r="H416" s="41">
        <v>844.48</v>
      </c>
      <c r="I416" s="57"/>
      <c r="J416" s="57"/>
      <c r="K416" s="41">
        <v>1</v>
      </c>
      <c r="L416" s="41">
        <v>844.48</v>
      </c>
    </row>
    <row r="417" s="37" customFormat="1" ht="26" customHeight="1" spans="1:12">
      <c r="A417" s="41"/>
      <c r="B417" s="41"/>
      <c r="C417" s="42">
        <v>12</v>
      </c>
      <c r="D417" s="63" t="s">
        <v>435</v>
      </c>
      <c r="E417" s="44" t="s">
        <v>15</v>
      </c>
      <c r="F417" s="43" t="s">
        <v>16</v>
      </c>
      <c r="G417" s="44" t="s">
        <v>17</v>
      </c>
      <c r="H417" s="41">
        <v>758.56</v>
      </c>
      <c r="I417" s="57"/>
      <c r="J417" s="57"/>
      <c r="K417" s="41">
        <v>1</v>
      </c>
      <c r="L417" s="41">
        <v>758.56</v>
      </c>
    </row>
    <row r="418" s="37" customFormat="1" ht="26" customHeight="1" spans="1:12">
      <c r="A418" s="41"/>
      <c r="B418" s="41"/>
      <c r="C418" s="42">
        <v>13</v>
      </c>
      <c r="D418" s="63" t="s">
        <v>436</v>
      </c>
      <c r="E418" s="85" t="s">
        <v>15</v>
      </c>
      <c r="F418" s="43" t="s">
        <v>16</v>
      </c>
      <c r="G418" s="44" t="s">
        <v>17</v>
      </c>
      <c r="H418" s="41">
        <v>732</v>
      </c>
      <c r="I418" s="57"/>
      <c r="J418" s="57"/>
      <c r="K418" s="41">
        <v>1</v>
      </c>
      <c r="L418" s="41">
        <v>732</v>
      </c>
    </row>
    <row r="419" s="37" customFormat="1" ht="26" customHeight="1" spans="1:12">
      <c r="A419" s="41"/>
      <c r="B419" s="41"/>
      <c r="C419" s="42">
        <v>14</v>
      </c>
      <c r="D419" s="63" t="s">
        <v>437</v>
      </c>
      <c r="E419" s="85" t="s">
        <v>15</v>
      </c>
      <c r="F419" s="43" t="s">
        <v>16</v>
      </c>
      <c r="G419" s="44" t="s">
        <v>17</v>
      </c>
      <c r="H419" s="41">
        <v>732</v>
      </c>
      <c r="I419" s="57"/>
      <c r="J419" s="57"/>
      <c r="K419" s="41">
        <v>1</v>
      </c>
      <c r="L419" s="41">
        <v>732</v>
      </c>
    </row>
    <row r="420" s="37" customFormat="1" ht="26" customHeight="1" spans="1:12">
      <c r="A420" s="41"/>
      <c r="B420" s="41"/>
      <c r="C420" s="42">
        <v>15</v>
      </c>
      <c r="D420" s="63" t="s">
        <v>438</v>
      </c>
      <c r="E420" s="85" t="s">
        <v>24</v>
      </c>
      <c r="F420" s="43" t="s">
        <v>16</v>
      </c>
      <c r="G420" s="85" t="s">
        <v>17</v>
      </c>
      <c r="H420" s="41">
        <v>882.72</v>
      </c>
      <c r="I420" s="57"/>
      <c r="J420" s="57"/>
      <c r="K420" s="41">
        <v>1</v>
      </c>
      <c r="L420" s="41">
        <v>882.72</v>
      </c>
    </row>
    <row r="421" s="37" customFormat="1" ht="26" customHeight="1" spans="1:12">
      <c r="A421" s="41"/>
      <c r="B421" s="41"/>
      <c r="C421" s="42">
        <v>16</v>
      </c>
      <c r="D421" s="63" t="s">
        <v>439</v>
      </c>
      <c r="E421" s="41" t="s">
        <v>15</v>
      </c>
      <c r="F421" s="43" t="s">
        <v>16</v>
      </c>
      <c r="G421" s="85" t="s">
        <v>17</v>
      </c>
      <c r="H421" s="41">
        <v>732</v>
      </c>
      <c r="I421" s="85"/>
      <c r="J421" s="85"/>
      <c r="K421" s="41">
        <v>1</v>
      </c>
      <c r="L421" s="41">
        <v>732</v>
      </c>
    </row>
    <row r="422" s="37" customFormat="1" ht="26" customHeight="1" spans="1:12">
      <c r="A422" s="41"/>
      <c r="B422" s="41"/>
      <c r="C422" s="42">
        <v>17</v>
      </c>
      <c r="D422" s="41" t="s">
        <v>440</v>
      </c>
      <c r="E422" s="41" t="s">
        <v>15</v>
      </c>
      <c r="F422" s="43" t="s">
        <v>16</v>
      </c>
      <c r="G422" s="85" t="s">
        <v>17</v>
      </c>
      <c r="H422" s="41">
        <v>732</v>
      </c>
      <c r="I422" s="85"/>
      <c r="J422" s="85"/>
      <c r="K422" s="41">
        <v>1</v>
      </c>
      <c r="L422" s="41">
        <v>732</v>
      </c>
    </row>
    <row r="423" s="37" customFormat="1" ht="26" customHeight="1" spans="1:12">
      <c r="A423" s="41"/>
      <c r="B423" s="41"/>
      <c r="C423" s="42">
        <v>18</v>
      </c>
      <c r="D423" s="41" t="s">
        <v>441</v>
      </c>
      <c r="E423" s="41" t="s">
        <v>24</v>
      </c>
      <c r="F423" s="43" t="s">
        <v>16</v>
      </c>
      <c r="G423" s="85" t="s">
        <v>17</v>
      </c>
      <c r="H423" s="41">
        <v>732</v>
      </c>
      <c r="I423" s="85"/>
      <c r="J423" s="85"/>
      <c r="K423" s="41">
        <v>1</v>
      </c>
      <c r="L423" s="41">
        <v>732</v>
      </c>
    </row>
    <row r="424" s="37" customFormat="1" ht="26" customHeight="1" spans="1:12">
      <c r="A424" s="41"/>
      <c r="B424" s="41"/>
      <c r="C424" s="42">
        <v>19</v>
      </c>
      <c r="D424" s="41" t="s">
        <v>442</v>
      </c>
      <c r="E424" s="41" t="s">
        <v>24</v>
      </c>
      <c r="F424" s="43" t="s">
        <v>16</v>
      </c>
      <c r="G424" s="85" t="s">
        <v>17</v>
      </c>
      <c r="H424" s="41">
        <v>732</v>
      </c>
      <c r="I424" s="85"/>
      <c r="J424" s="85"/>
      <c r="K424" s="41">
        <v>1</v>
      </c>
      <c r="L424" s="41">
        <v>732</v>
      </c>
    </row>
    <row r="425" s="37" customFormat="1" ht="26" customHeight="1" spans="1:12">
      <c r="A425" s="41"/>
      <c r="B425" s="41"/>
      <c r="C425" s="42">
        <v>20</v>
      </c>
      <c r="D425" s="41" t="s">
        <v>443</v>
      </c>
      <c r="E425" s="41" t="s">
        <v>24</v>
      </c>
      <c r="F425" s="43" t="s">
        <v>16</v>
      </c>
      <c r="G425" s="85" t="s">
        <v>17</v>
      </c>
      <c r="H425" s="41">
        <v>732</v>
      </c>
      <c r="I425" s="85"/>
      <c r="J425" s="85"/>
      <c r="K425" s="41">
        <v>1</v>
      </c>
      <c r="L425" s="41">
        <v>732</v>
      </c>
    </row>
    <row r="426" s="37" customFormat="1" ht="26" customHeight="1" spans="1:12">
      <c r="A426" s="41"/>
      <c r="B426" s="41"/>
      <c r="C426" s="42">
        <v>21</v>
      </c>
      <c r="D426" s="41" t="s">
        <v>444</v>
      </c>
      <c r="E426" s="41" t="s">
        <v>24</v>
      </c>
      <c r="F426" s="43" t="s">
        <v>16</v>
      </c>
      <c r="G426" s="85" t="s">
        <v>17</v>
      </c>
      <c r="H426" s="85">
        <v>732</v>
      </c>
      <c r="I426" s="85"/>
      <c r="J426" s="85"/>
      <c r="K426" s="41">
        <v>1</v>
      </c>
      <c r="L426" s="85">
        <v>732</v>
      </c>
    </row>
    <row r="427" s="37" customFormat="1" ht="26" customHeight="1" spans="1:12">
      <c r="A427" s="41"/>
      <c r="B427" s="41"/>
      <c r="C427" s="41">
        <v>22</v>
      </c>
      <c r="D427" s="41" t="s">
        <v>445</v>
      </c>
      <c r="E427" s="41" t="s">
        <v>24</v>
      </c>
      <c r="F427" s="43" t="s">
        <v>16</v>
      </c>
      <c r="G427" s="85" t="s">
        <v>17</v>
      </c>
      <c r="H427" s="85">
        <v>796.96</v>
      </c>
      <c r="I427" s="85"/>
      <c r="J427" s="85"/>
      <c r="K427" s="41">
        <v>1</v>
      </c>
      <c r="L427" s="85">
        <v>796.96</v>
      </c>
    </row>
    <row r="428" s="37" customFormat="1" ht="26" customHeight="1" spans="1:12">
      <c r="A428" s="46" t="s">
        <v>20</v>
      </c>
      <c r="B428" s="47"/>
      <c r="C428" s="47"/>
      <c r="D428" s="47"/>
      <c r="E428" s="47"/>
      <c r="F428" s="47"/>
      <c r="G428" s="47"/>
      <c r="H428" s="47"/>
      <c r="I428" s="47"/>
      <c r="J428" s="47"/>
      <c r="K428" s="59"/>
      <c r="L428" s="58">
        <f>SUM(L406:L427)</f>
        <v>17135.52</v>
      </c>
    </row>
    <row r="429" s="37" customFormat="1" ht="26" customHeight="1" spans="1:12">
      <c r="A429" s="74">
        <v>76</v>
      </c>
      <c r="B429" s="41" t="s">
        <v>446</v>
      </c>
      <c r="C429" s="42">
        <v>1</v>
      </c>
      <c r="D429" s="42" t="s">
        <v>447</v>
      </c>
      <c r="E429" s="44" t="s">
        <v>24</v>
      </c>
      <c r="F429" s="43" t="s">
        <v>16</v>
      </c>
      <c r="G429" s="44" t="s">
        <v>17</v>
      </c>
      <c r="H429" s="41">
        <v>732</v>
      </c>
      <c r="I429" s="57"/>
      <c r="J429" s="57"/>
      <c r="K429" s="41">
        <v>1</v>
      </c>
      <c r="L429" s="41">
        <v>732</v>
      </c>
    </row>
    <row r="430" s="37" customFormat="1" ht="26" customHeight="1" spans="1:12">
      <c r="A430" s="74"/>
      <c r="B430" s="41"/>
      <c r="C430" s="42">
        <v>2</v>
      </c>
      <c r="D430" s="42" t="s">
        <v>448</v>
      </c>
      <c r="E430" s="44" t="s">
        <v>24</v>
      </c>
      <c r="F430" s="43" t="s">
        <v>16</v>
      </c>
      <c r="G430" s="44" t="s">
        <v>17</v>
      </c>
      <c r="H430" s="41">
        <v>732</v>
      </c>
      <c r="I430" s="57"/>
      <c r="J430" s="57"/>
      <c r="K430" s="41">
        <v>1</v>
      </c>
      <c r="L430" s="41">
        <v>732</v>
      </c>
    </row>
    <row r="431" s="37" customFormat="1" ht="26" customHeight="1" spans="1:12">
      <c r="A431" s="74"/>
      <c r="B431" s="41"/>
      <c r="C431" s="42">
        <v>3</v>
      </c>
      <c r="D431" s="42" t="s">
        <v>449</v>
      </c>
      <c r="E431" s="44" t="s">
        <v>24</v>
      </c>
      <c r="F431" s="43" t="s">
        <v>16</v>
      </c>
      <c r="G431" s="44" t="s">
        <v>17</v>
      </c>
      <c r="H431" s="41">
        <v>732</v>
      </c>
      <c r="I431" s="57"/>
      <c r="J431" s="57"/>
      <c r="K431" s="41">
        <v>1</v>
      </c>
      <c r="L431" s="41">
        <v>732</v>
      </c>
    </row>
    <row r="432" s="37" customFormat="1" ht="26" customHeight="1" spans="1:12">
      <c r="A432" s="74"/>
      <c r="B432" s="41"/>
      <c r="C432" s="42">
        <v>4</v>
      </c>
      <c r="D432" s="80" t="s">
        <v>450</v>
      </c>
      <c r="E432" s="44" t="s">
        <v>15</v>
      </c>
      <c r="F432" s="43" t="s">
        <v>16</v>
      </c>
      <c r="G432" s="44" t="s">
        <v>17</v>
      </c>
      <c r="H432" s="41">
        <v>732</v>
      </c>
      <c r="I432" s="57"/>
      <c r="J432" s="57"/>
      <c r="K432" s="41">
        <v>1</v>
      </c>
      <c r="L432" s="41">
        <v>732</v>
      </c>
    </row>
    <row r="433" s="37" customFormat="1" ht="26" customHeight="1" spans="1:12">
      <c r="A433" s="74"/>
      <c r="B433" s="41"/>
      <c r="C433" s="42">
        <v>5</v>
      </c>
      <c r="D433" s="42" t="s">
        <v>451</v>
      </c>
      <c r="E433" s="44" t="s">
        <v>24</v>
      </c>
      <c r="F433" s="43" t="s">
        <v>16</v>
      </c>
      <c r="G433" s="44" t="s">
        <v>17</v>
      </c>
      <c r="H433" s="41">
        <v>732</v>
      </c>
      <c r="I433" s="57"/>
      <c r="J433" s="57"/>
      <c r="K433" s="41">
        <v>1</v>
      </c>
      <c r="L433" s="41">
        <v>732</v>
      </c>
    </row>
    <row r="434" s="37" customFormat="1" ht="26" customHeight="1" spans="1:12">
      <c r="A434" s="74"/>
      <c r="B434" s="41"/>
      <c r="C434" s="42">
        <v>6</v>
      </c>
      <c r="D434" s="42" t="s">
        <v>452</v>
      </c>
      <c r="E434" s="44" t="s">
        <v>15</v>
      </c>
      <c r="F434" s="43" t="s">
        <v>16</v>
      </c>
      <c r="G434" s="44" t="s">
        <v>17</v>
      </c>
      <c r="H434" s="41">
        <v>732</v>
      </c>
      <c r="I434" s="57"/>
      <c r="J434" s="57"/>
      <c r="K434" s="41">
        <v>1</v>
      </c>
      <c r="L434" s="41">
        <v>732</v>
      </c>
    </row>
    <row r="435" s="37" customFormat="1" ht="26" customHeight="1" spans="1:12">
      <c r="A435" s="74"/>
      <c r="B435" s="73"/>
      <c r="C435" s="42">
        <v>7</v>
      </c>
      <c r="D435" s="42" t="s">
        <v>453</v>
      </c>
      <c r="E435" s="44" t="s">
        <v>15</v>
      </c>
      <c r="F435" s="43" t="s">
        <v>16</v>
      </c>
      <c r="G435" s="44" t="s">
        <v>17</v>
      </c>
      <c r="H435" s="41">
        <v>732</v>
      </c>
      <c r="I435" s="57"/>
      <c r="J435" s="57"/>
      <c r="K435" s="41">
        <v>1</v>
      </c>
      <c r="L435" s="41">
        <v>732</v>
      </c>
    </row>
    <row r="436" s="37" customFormat="1" ht="26" customHeight="1" spans="1:12">
      <c r="A436" s="46" t="s">
        <v>20</v>
      </c>
      <c r="B436" s="47"/>
      <c r="C436" s="47"/>
      <c r="D436" s="47"/>
      <c r="E436" s="47"/>
      <c r="F436" s="47"/>
      <c r="G436" s="47"/>
      <c r="H436" s="47"/>
      <c r="I436" s="47"/>
      <c r="J436" s="47"/>
      <c r="K436" s="59"/>
      <c r="L436" s="58">
        <f>SUM(L429:L435)</f>
        <v>5124</v>
      </c>
    </row>
    <row r="437" s="37" customFormat="1" ht="26" customHeight="1" spans="1:12">
      <c r="A437" s="41">
        <v>77</v>
      </c>
      <c r="B437" s="41" t="s">
        <v>454</v>
      </c>
      <c r="C437" s="42">
        <v>1</v>
      </c>
      <c r="D437" s="44" t="s">
        <v>455</v>
      </c>
      <c r="E437" s="44" t="s">
        <v>24</v>
      </c>
      <c r="F437" s="43" t="s">
        <v>16</v>
      </c>
      <c r="G437" s="44" t="s">
        <v>17</v>
      </c>
      <c r="H437" s="44">
        <v>732</v>
      </c>
      <c r="I437" s="57"/>
      <c r="J437" s="57"/>
      <c r="K437" s="41">
        <v>1</v>
      </c>
      <c r="L437" s="41">
        <v>732</v>
      </c>
    </row>
    <row r="438" s="37" customFormat="1" ht="26" customHeight="1" spans="1:12">
      <c r="A438" s="41"/>
      <c r="B438" s="41"/>
      <c r="C438" s="42">
        <v>2</v>
      </c>
      <c r="D438" s="44" t="s">
        <v>456</v>
      </c>
      <c r="E438" s="44" t="s">
        <v>24</v>
      </c>
      <c r="F438" s="44" t="s">
        <v>29</v>
      </c>
      <c r="G438" s="44" t="s">
        <v>17</v>
      </c>
      <c r="H438" s="44">
        <v>732</v>
      </c>
      <c r="I438" s="57"/>
      <c r="J438" s="57"/>
      <c r="K438" s="41">
        <v>1</v>
      </c>
      <c r="L438" s="41">
        <v>732</v>
      </c>
    </row>
    <row r="439" s="37" customFormat="1" ht="26" customHeight="1" spans="1:12">
      <c r="A439" s="41"/>
      <c r="B439" s="41"/>
      <c r="C439" s="42">
        <v>3</v>
      </c>
      <c r="D439" s="44" t="s">
        <v>457</v>
      </c>
      <c r="E439" s="44" t="s">
        <v>24</v>
      </c>
      <c r="F439" s="43" t="s">
        <v>16</v>
      </c>
      <c r="G439" s="44" t="s">
        <v>17</v>
      </c>
      <c r="H439" s="44">
        <v>732</v>
      </c>
      <c r="I439" s="57"/>
      <c r="J439" s="57"/>
      <c r="K439" s="41">
        <v>1</v>
      </c>
      <c r="L439" s="41">
        <v>732</v>
      </c>
    </row>
    <row r="440" s="37" customFormat="1" ht="26" customHeight="1" spans="1:12">
      <c r="A440" s="41"/>
      <c r="B440" s="41"/>
      <c r="C440" s="42">
        <v>4</v>
      </c>
      <c r="D440" s="44" t="s">
        <v>458</v>
      </c>
      <c r="E440" s="44" t="s">
        <v>24</v>
      </c>
      <c r="F440" s="44" t="s">
        <v>29</v>
      </c>
      <c r="G440" s="44" t="s">
        <v>17</v>
      </c>
      <c r="H440" s="44">
        <v>732</v>
      </c>
      <c r="I440" s="57"/>
      <c r="J440" s="57"/>
      <c r="K440" s="41">
        <v>1</v>
      </c>
      <c r="L440" s="41">
        <v>732</v>
      </c>
    </row>
    <row r="441" s="37" customFormat="1" ht="26" customHeight="1" spans="1:12">
      <c r="A441" s="41"/>
      <c r="B441" s="41"/>
      <c r="C441" s="42">
        <v>5</v>
      </c>
      <c r="D441" s="44" t="s">
        <v>459</v>
      </c>
      <c r="E441" s="44" t="s">
        <v>24</v>
      </c>
      <c r="F441" s="44" t="s">
        <v>29</v>
      </c>
      <c r="G441" s="44" t="s">
        <v>17</v>
      </c>
      <c r="H441" s="44">
        <v>732</v>
      </c>
      <c r="I441" s="57"/>
      <c r="J441" s="57"/>
      <c r="K441" s="41">
        <v>1</v>
      </c>
      <c r="L441" s="41">
        <v>732</v>
      </c>
    </row>
    <row r="442" s="37" customFormat="1" ht="26" customHeight="1" spans="1:12">
      <c r="A442" s="41"/>
      <c r="B442" s="41"/>
      <c r="C442" s="42">
        <v>6</v>
      </c>
      <c r="D442" s="44" t="s">
        <v>460</v>
      </c>
      <c r="E442" s="44" t="s">
        <v>24</v>
      </c>
      <c r="F442" s="44" t="s">
        <v>29</v>
      </c>
      <c r="G442" s="44" t="s">
        <v>17</v>
      </c>
      <c r="H442" s="44">
        <v>732</v>
      </c>
      <c r="I442" s="57"/>
      <c r="J442" s="57"/>
      <c r="K442" s="41">
        <v>1</v>
      </c>
      <c r="L442" s="41">
        <v>732</v>
      </c>
    </row>
    <row r="443" s="37" customFormat="1" ht="26" customHeight="1" spans="1:12">
      <c r="A443" s="41"/>
      <c r="B443" s="41"/>
      <c r="C443" s="42">
        <v>7</v>
      </c>
      <c r="D443" s="44" t="s">
        <v>461</v>
      </c>
      <c r="E443" s="44" t="s">
        <v>24</v>
      </c>
      <c r="F443" s="44" t="s">
        <v>19</v>
      </c>
      <c r="G443" s="44" t="s">
        <v>17</v>
      </c>
      <c r="H443" s="44">
        <v>732</v>
      </c>
      <c r="I443" s="57"/>
      <c r="J443" s="57"/>
      <c r="K443" s="41">
        <v>1</v>
      </c>
      <c r="L443" s="41">
        <v>732</v>
      </c>
    </row>
    <row r="444" s="37" customFormat="1" ht="26" customHeight="1" spans="1:12">
      <c r="A444" s="41"/>
      <c r="B444" s="41"/>
      <c r="C444" s="42">
        <v>8</v>
      </c>
      <c r="D444" s="44" t="s">
        <v>462</v>
      </c>
      <c r="E444" s="44" t="s">
        <v>24</v>
      </c>
      <c r="F444" s="43" t="s">
        <v>16</v>
      </c>
      <c r="G444" s="44" t="s">
        <v>17</v>
      </c>
      <c r="H444" s="44">
        <v>732</v>
      </c>
      <c r="I444" s="57"/>
      <c r="J444" s="57"/>
      <c r="K444" s="41">
        <v>1</v>
      </c>
      <c r="L444" s="41">
        <v>732</v>
      </c>
    </row>
    <row r="445" s="37" customFormat="1" ht="26" customHeight="1" spans="1:12">
      <c r="A445" s="41"/>
      <c r="B445" s="41"/>
      <c r="C445" s="42">
        <v>9</v>
      </c>
      <c r="D445" s="44" t="s">
        <v>463</v>
      </c>
      <c r="E445" s="44" t="s">
        <v>24</v>
      </c>
      <c r="F445" s="43" t="s">
        <v>16</v>
      </c>
      <c r="G445" s="44" t="s">
        <v>17</v>
      </c>
      <c r="H445" s="44">
        <v>732</v>
      </c>
      <c r="I445" s="57"/>
      <c r="J445" s="57"/>
      <c r="K445" s="41">
        <v>1</v>
      </c>
      <c r="L445" s="41">
        <v>732</v>
      </c>
    </row>
    <row r="446" s="37" customFormat="1" ht="26" customHeight="1" spans="1:12">
      <c r="A446" s="41"/>
      <c r="B446" s="41"/>
      <c r="C446" s="42">
        <v>10</v>
      </c>
      <c r="D446" s="44" t="s">
        <v>464</v>
      </c>
      <c r="E446" s="44" t="s">
        <v>24</v>
      </c>
      <c r="F446" s="43" t="s">
        <v>16</v>
      </c>
      <c r="G446" s="44" t="s">
        <v>17</v>
      </c>
      <c r="H446" s="44">
        <v>732</v>
      </c>
      <c r="I446" s="57"/>
      <c r="J446" s="57"/>
      <c r="K446" s="41">
        <v>1</v>
      </c>
      <c r="L446" s="41">
        <v>732</v>
      </c>
    </row>
    <row r="447" s="37" customFormat="1" ht="26" customHeight="1" spans="1:12">
      <c r="A447" s="41"/>
      <c r="B447" s="41"/>
      <c r="C447" s="42">
        <v>11</v>
      </c>
      <c r="D447" s="44" t="s">
        <v>465</v>
      </c>
      <c r="E447" s="44" t="s">
        <v>24</v>
      </c>
      <c r="F447" s="44" t="s">
        <v>29</v>
      </c>
      <c r="G447" s="44" t="s">
        <v>17</v>
      </c>
      <c r="H447" s="44">
        <v>732</v>
      </c>
      <c r="I447" s="57"/>
      <c r="J447" s="57"/>
      <c r="K447" s="41">
        <v>1</v>
      </c>
      <c r="L447" s="41">
        <v>732</v>
      </c>
    </row>
    <row r="448" s="37" customFormat="1" ht="26" customHeight="1" spans="1:12">
      <c r="A448" s="41"/>
      <c r="B448" s="41"/>
      <c r="C448" s="42">
        <v>12</v>
      </c>
      <c r="D448" s="44" t="s">
        <v>466</v>
      </c>
      <c r="E448" s="44" t="s">
        <v>24</v>
      </c>
      <c r="F448" s="44" t="s">
        <v>29</v>
      </c>
      <c r="G448" s="44" t="s">
        <v>17</v>
      </c>
      <c r="H448" s="44">
        <v>732</v>
      </c>
      <c r="I448" s="57"/>
      <c r="J448" s="57"/>
      <c r="K448" s="41">
        <v>1</v>
      </c>
      <c r="L448" s="41">
        <v>732</v>
      </c>
    </row>
    <row r="449" s="37" customFormat="1" ht="26" customHeight="1" spans="1:12">
      <c r="A449" s="41"/>
      <c r="B449" s="41"/>
      <c r="C449" s="42">
        <v>13</v>
      </c>
      <c r="D449" s="44" t="s">
        <v>467</v>
      </c>
      <c r="E449" s="44" t="s">
        <v>24</v>
      </c>
      <c r="F449" s="43" t="s">
        <v>16</v>
      </c>
      <c r="G449" s="44" t="s">
        <v>17</v>
      </c>
      <c r="H449" s="44">
        <v>732</v>
      </c>
      <c r="I449" s="57"/>
      <c r="J449" s="57"/>
      <c r="K449" s="41">
        <v>1</v>
      </c>
      <c r="L449" s="41">
        <v>732</v>
      </c>
    </row>
    <row r="450" s="37" customFormat="1" ht="26" customHeight="1" spans="1:12">
      <c r="A450" s="41"/>
      <c r="B450" s="41"/>
      <c r="C450" s="42">
        <v>14</v>
      </c>
      <c r="D450" s="44" t="s">
        <v>468</v>
      </c>
      <c r="E450" s="44" t="s">
        <v>24</v>
      </c>
      <c r="F450" s="43" t="s">
        <v>16</v>
      </c>
      <c r="G450" s="44" t="s">
        <v>17</v>
      </c>
      <c r="H450" s="44">
        <v>732</v>
      </c>
      <c r="I450" s="57"/>
      <c r="J450" s="57"/>
      <c r="K450" s="41">
        <v>1</v>
      </c>
      <c r="L450" s="41">
        <v>732</v>
      </c>
    </row>
    <row r="451" s="37" customFormat="1" ht="26" customHeight="1" spans="1:12">
      <c r="A451" s="41"/>
      <c r="B451" s="41"/>
      <c r="C451" s="42">
        <v>15</v>
      </c>
      <c r="D451" s="44" t="s">
        <v>469</v>
      </c>
      <c r="E451" s="44" t="s">
        <v>24</v>
      </c>
      <c r="F451" s="43" t="s">
        <v>16</v>
      </c>
      <c r="G451" s="44" t="s">
        <v>17</v>
      </c>
      <c r="H451" s="44">
        <v>732</v>
      </c>
      <c r="I451" s="57"/>
      <c r="J451" s="57"/>
      <c r="K451" s="41">
        <v>1</v>
      </c>
      <c r="L451" s="41">
        <v>732</v>
      </c>
    </row>
    <row r="452" s="37" customFormat="1" ht="26" customHeight="1" spans="1:12">
      <c r="A452" s="41"/>
      <c r="B452" s="41"/>
      <c r="C452" s="42">
        <v>16</v>
      </c>
      <c r="D452" s="44" t="s">
        <v>470</v>
      </c>
      <c r="E452" s="44" t="s">
        <v>15</v>
      </c>
      <c r="F452" s="56" t="s">
        <v>79</v>
      </c>
      <c r="G452" s="44" t="s">
        <v>17</v>
      </c>
      <c r="H452" s="44">
        <v>732</v>
      </c>
      <c r="I452" s="57"/>
      <c r="J452" s="57"/>
      <c r="K452" s="41">
        <v>1</v>
      </c>
      <c r="L452" s="41">
        <v>732</v>
      </c>
    </row>
    <row r="453" s="37" customFormat="1" ht="26" customHeight="1" spans="1:12">
      <c r="A453" s="41"/>
      <c r="B453" s="41"/>
      <c r="C453" s="42">
        <v>17</v>
      </c>
      <c r="D453" s="44" t="s">
        <v>471</v>
      </c>
      <c r="E453" s="44" t="s">
        <v>24</v>
      </c>
      <c r="F453" s="43" t="s">
        <v>16</v>
      </c>
      <c r="G453" s="44" t="s">
        <v>17</v>
      </c>
      <c r="H453" s="41">
        <v>732</v>
      </c>
      <c r="I453" s="57"/>
      <c r="J453" s="57"/>
      <c r="K453" s="41">
        <v>1</v>
      </c>
      <c r="L453" s="41">
        <v>732</v>
      </c>
    </row>
    <row r="454" s="37" customFormat="1" ht="26" customHeight="1" spans="1:12">
      <c r="A454" s="41"/>
      <c r="B454" s="41"/>
      <c r="C454" s="42">
        <v>18</v>
      </c>
      <c r="D454" s="42" t="s">
        <v>472</v>
      </c>
      <c r="E454" s="44" t="s">
        <v>24</v>
      </c>
      <c r="F454" s="43" t="s">
        <v>16</v>
      </c>
      <c r="G454" s="44" t="s">
        <v>17</v>
      </c>
      <c r="H454" s="41">
        <v>732</v>
      </c>
      <c r="I454" s="57"/>
      <c r="J454" s="57"/>
      <c r="K454" s="41">
        <v>1</v>
      </c>
      <c r="L454" s="41">
        <v>732</v>
      </c>
    </row>
    <row r="455" s="37" customFormat="1" ht="26" customHeight="1" spans="1:12">
      <c r="A455" s="46" t="s">
        <v>20</v>
      </c>
      <c r="B455" s="47"/>
      <c r="C455" s="47"/>
      <c r="D455" s="47"/>
      <c r="E455" s="47"/>
      <c r="F455" s="47"/>
      <c r="G455" s="47"/>
      <c r="H455" s="47"/>
      <c r="I455" s="47"/>
      <c r="J455" s="47"/>
      <c r="K455" s="59"/>
      <c r="L455" s="58">
        <f>SUM(L437:L454)</f>
        <v>13176</v>
      </c>
    </row>
    <row r="456" s="37" customFormat="1" ht="26" customHeight="1" spans="1:12">
      <c r="A456" s="41">
        <v>78</v>
      </c>
      <c r="B456" s="41" t="s">
        <v>473</v>
      </c>
      <c r="C456" s="42">
        <v>1</v>
      </c>
      <c r="D456" s="42" t="s">
        <v>474</v>
      </c>
      <c r="E456" s="44" t="s">
        <v>15</v>
      </c>
      <c r="F456" s="43" t="s">
        <v>16</v>
      </c>
      <c r="G456" s="44" t="s">
        <v>17</v>
      </c>
      <c r="H456" s="41">
        <v>732</v>
      </c>
      <c r="I456" s="57"/>
      <c r="J456" s="57"/>
      <c r="K456" s="41">
        <v>1</v>
      </c>
      <c r="L456" s="41">
        <v>1037.28</v>
      </c>
    </row>
    <row r="457" s="37" customFormat="1" ht="26" customHeight="1" spans="1:12">
      <c r="A457" s="41"/>
      <c r="B457" s="41"/>
      <c r="C457" s="42">
        <v>2</v>
      </c>
      <c r="D457" s="42" t="s">
        <v>475</v>
      </c>
      <c r="E457" s="42" t="s">
        <v>15</v>
      </c>
      <c r="F457" s="43" t="s">
        <v>16</v>
      </c>
      <c r="G457" s="42" t="s">
        <v>17</v>
      </c>
      <c r="H457" s="42">
        <v>732</v>
      </c>
      <c r="I457" s="42"/>
      <c r="J457" s="42"/>
      <c r="K457" s="42">
        <v>1</v>
      </c>
      <c r="L457" s="42">
        <v>732</v>
      </c>
    </row>
    <row r="458" s="37" customFormat="1" ht="26" customHeight="1" spans="1:12">
      <c r="A458" s="46" t="s">
        <v>20</v>
      </c>
      <c r="B458" s="47"/>
      <c r="C458" s="47"/>
      <c r="D458" s="47"/>
      <c r="E458" s="47"/>
      <c r="F458" s="47"/>
      <c r="G458" s="47"/>
      <c r="H458" s="47"/>
      <c r="I458" s="47"/>
      <c r="J458" s="47"/>
      <c r="K458" s="59"/>
      <c r="L458" s="78">
        <f>SUM(L456:L457)</f>
        <v>1769.28</v>
      </c>
    </row>
    <row r="459" s="37" customFormat="1" ht="26" customHeight="1" spans="1:12">
      <c r="A459" s="41">
        <v>79</v>
      </c>
      <c r="B459" s="41" t="s">
        <v>476</v>
      </c>
      <c r="C459" s="42">
        <v>1</v>
      </c>
      <c r="D459" s="42" t="s">
        <v>477</v>
      </c>
      <c r="E459" s="44" t="s">
        <v>15</v>
      </c>
      <c r="F459" s="43" t="s">
        <v>16</v>
      </c>
      <c r="G459" s="44" t="s">
        <v>17</v>
      </c>
      <c r="H459" s="41">
        <v>732</v>
      </c>
      <c r="I459" s="57"/>
      <c r="J459" s="57"/>
      <c r="K459" s="41">
        <v>1</v>
      </c>
      <c r="L459" s="41">
        <f t="shared" ref="L459:L468" si="20">H459</f>
        <v>732</v>
      </c>
    </row>
    <row r="460" s="37" customFormat="1" ht="26" customHeight="1" spans="1:12">
      <c r="A460" s="41"/>
      <c r="B460" s="41"/>
      <c r="C460" s="42">
        <v>2</v>
      </c>
      <c r="D460" s="42" t="s">
        <v>478</v>
      </c>
      <c r="E460" s="44" t="s">
        <v>15</v>
      </c>
      <c r="F460" s="43" t="s">
        <v>16</v>
      </c>
      <c r="G460" s="44" t="s">
        <v>17</v>
      </c>
      <c r="H460" s="41">
        <v>1168</v>
      </c>
      <c r="I460" s="57"/>
      <c r="J460" s="57"/>
      <c r="K460" s="41">
        <v>1</v>
      </c>
      <c r="L460" s="41">
        <f t="shared" si="20"/>
        <v>1168</v>
      </c>
    </row>
    <row r="461" s="37" customFormat="1" ht="26" customHeight="1" spans="1:12">
      <c r="A461" s="41"/>
      <c r="B461" s="41"/>
      <c r="C461" s="42">
        <v>3</v>
      </c>
      <c r="D461" s="42" t="s">
        <v>479</v>
      </c>
      <c r="E461" s="44" t="s">
        <v>24</v>
      </c>
      <c r="F461" s="43" t="s">
        <v>16</v>
      </c>
      <c r="G461" s="44" t="s">
        <v>17</v>
      </c>
      <c r="H461" s="41">
        <v>1120</v>
      </c>
      <c r="I461" s="57"/>
      <c r="J461" s="57"/>
      <c r="K461" s="41">
        <v>1</v>
      </c>
      <c r="L461" s="41">
        <v>1120</v>
      </c>
    </row>
    <row r="462" s="37" customFormat="1" ht="26" customHeight="1" spans="1:12">
      <c r="A462" s="41"/>
      <c r="B462" s="41"/>
      <c r="C462" s="42">
        <v>4</v>
      </c>
      <c r="D462" s="41" t="s">
        <v>480</v>
      </c>
      <c r="E462" s="44" t="s">
        <v>24</v>
      </c>
      <c r="F462" s="44" t="s">
        <v>19</v>
      </c>
      <c r="G462" s="44" t="s">
        <v>17</v>
      </c>
      <c r="H462" s="41">
        <v>960</v>
      </c>
      <c r="I462" s="57"/>
      <c r="J462" s="57"/>
      <c r="K462" s="41">
        <v>1</v>
      </c>
      <c r="L462" s="41">
        <v>960</v>
      </c>
    </row>
    <row r="463" s="37" customFormat="1" ht="26" customHeight="1" spans="1:12">
      <c r="A463" s="41"/>
      <c r="B463" s="41"/>
      <c r="C463" s="42">
        <v>5</v>
      </c>
      <c r="D463" s="42" t="s">
        <v>481</v>
      </c>
      <c r="E463" s="44" t="s">
        <v>24</v>
      </c>
      <c r="F463" s="43" t="s">
        <v>16</v>
      </c>
      <c r="G463" s="44" t="s">
        <v>17</v>
      </c>
      <c r="H463" s="41">
        <v>732</v>
      </c>
      <c r="I463" s="57"/>
      <c r="J463" s="57"/>
      <c r="K463" s="41">
        <v>1</v>
      </c>
      <c r="L463" s="41">
        <f t="shared" si="20"/>
        <v>732</v>
      </c>
    </row>
    <row r="464" s="37" customFormat="1" ht="26" customHeight="1" spans="1:12">
      <c r="A464" s="41"/>
      <c r="B464" s="41"/>
      <c r="C464" s="42">
        <v>6</v>
      </c>
      <c r="D464" s="42" t="s">
        <v>482</v>
      </c>
      <c r="E464" s="44" t="s">
        <v>15</v>
      </c>
      <c r="F464" s="44" t="s">
        <v>19</v>
      </c>
      <c r="G464" s="44" t="s">
        <v>17</v>
      </c>
      <c r="H464" s="41">
        <v>732</v>
      </c>
      <c r="I464" s="57"/>
      <c r="J464" s="57"/>
      <c r="K464" s="41">
        <v>1</v>
      </c>
      <c r="L464" s="41">
        <f t="shared" si="20"/>
        <v>732</v>
      </c>
    </row>
    <row r="465" s="37" customFormat="1" ht="26" customHeight="1" spans="1:12">
      <c r="A465" s="41"/>
      <c r="B465" s="41"/>
      <c r="C465" s="42">
        <v>7</v>
      </c>
      <c r="D465" s="42" t="s">
        <v>483</v>
      </c>
      <c r="E465" s="44" t="s">
        <v>15</v>
      </c>
      <c r="F465" s="44" t="s">
        <v>19</v>
      </c>
      <c r="G465" s="44" t="s">
        <v>17</v>
      </c>
      <c r="H465" s="41">
        <v>732</v>
      </c>
      <c r="I465" s="57"/>
      <c r="J465" s="57"/>
      <c r="K465" s="41">
        <v>1</v>
      </c>
      <c r="L465" s="41">
        <f t="shared" si="20"/>
        <v>732</v>
      </c>
    </row>
    <row r="466" s="37" customFormat="1" ht="26" customHeight="1" spans="1:12">
      <c r="A466" s="41"/>
      <c r="B466" s="41"/>
      <c r="C466" s="42">
        <v>8</v>
      </c>
      <c r="D466" s="42" t="s">
        <v>484</v>
      </c>
      <c r="E466" s="44" t="s">
        <v>24</v>
      </c>
      <c r="F466" s="44" t="s">
        <v>19</v>
      </c>
      <c r="G466" s="44" t="s">
        <v>17</v>
      </c>
      <c r="H466" s="41">
        <v>732</v>
      </c>
      <c r="I466" s="57"/>
      <c r="J466" s="57"/>
      <c r="K466" s="41">
        <v>1</v>
      </c>
      <c r="L466" s="41">
        <f t="shared" si="20"/>
        <v>732</v>
      </c>
    </row>
    <row r="467" s="37" customFormat="1" ht="26" customHeight="1" spans="1:12">
      <c r="A467" s="41"/>
      <c r="B467" s="41"/>
      <c r="C467" s="42">
        <v>9</v>
      </c>
      <c r="D467" s="42" t="s">
        <v>485</v>
      </c>
      <c r="E467" s="44" t="s">
        <v>24</v>
      </c>
      <c r="F467" s="44" t="s">
        <v>19</v>
      </c>
      <c r="G467" s="44" t="s">
        <v>17</v>
      </c>
      <c r="H467" s="41">
        <v>732</v>
      </c>
      <c r="I467" s="57"/>
      <c r="J467" s="57"/>
      <c r="K467" s="41">
        <v>1</v>
      </c>
      <c r="L467" s="41">
        <f t="shared" si="20"/>
        <v>732</v>
      </c>
    </row>
    <row r="468" s="37" customFormat="1" ht="26" customHeight="1" spans="1:12">
      <c r="A468" s="41"/>
      <c r="B468" s="41"/>
      <c r="C468" s="42">
        <v>10</v>
      </c>
      <c r="D468" s="42" t="s">
        <v>486</v>
      </c>
      <c r="E468" s="44" t="s">
        <v>24</v>
      </c>
      <c r="F468" s="44" t="s">
        <v>19</v>
      </c>
      <c r="G468" s="44" t="s">
        <v>17</v>
      </c>
      <c r="H468" s="41">
        <v>732</v>
      </c>
      <c r="I468" s="57"/>
      <c r="J468" s="57"/>
      <c r="K468" s="41">
        <v>1</v>
      </c>
      <c r="L468" s="41">
        <f t="shared" si="20"/>
        <v>732</v>
      </c>
    </row>
    <row r="469" s="37" customFormat="1" ht="26" customHeight="1" spans="1:12">
      <c r="A469" s="41"/>
      <c r="B469" s="41"/>
      <c r="C469" s="42">
        <v>11</v>
      </c>
      <c r="D469" s="42" t="s">
        <v>487</v>
      </c>
      <c r="E469" s="42" t="s">
        <v>24</v>
      </c>
      <c r="F469" s="42" t="s">
        <v>29</v>
      </c>
      <c r="G469" s="42" t="s">
        <v>17</v>
      </c>
      <c r="H469" s="42">
        <v>732</v>
      </c>
      <c r="I469" s="42"/>
      <c r="J469" s="42"/>
      <c r="K469" s="42">
        <v>1</v>
      </c>
      <c r="L469" s="42">
        <v>732</v>
      </c>
    </row>
    <row r="470" s="37" customFormat="1" ht="26" customHeight="1" spans="1:12">
      <c r="A470" s="46" t="s">
        <v>20</v>
      </c>
      <c r="B470" s="47"/>
      <c r="C470" s="47"/>
      <c r="D470" s="47"/>
      <c r="E470" s="47"/>
      <c r="F470" s="47"/>
      <c r="G470" s="47"/>
      <c r="H470" s="47"/>
      <c r="I470" s="47"/>
      <c r="J470" s="47"/>
      <c r="K470" s="59"/>
      <c r="L470" s="78">
        <f>SUM(L459:L469)</f>
        <v>9104</v>
      </c>
    </row>
    <row r="471" s="37" customFormat="1" ht="26" customHeight="1" spans="1:12">
      <c r="A471" s="41">
        <v>80</v>
      </c>
      <c r="B471" s="41" t="s">
        <v>488</v>
      </c>
      <c r="C471" s="42">
        <v>1</v>
      </c>
      <c r="D471" s="41" t="s">
        <v>489</v>
      </c>
      <c r="E471" s="44" t="s">
        <v>24</v>
      </c>
      <c r="F471" s="43" t="s">
        <v>16</v>
      </c>
      <c r="G471" s="44" t="s">
        <v>17</v>
      </c>
      <c r="H471" s="41">
        <v>732</v>
      </c>
      <c r="I471" s="57"/>
      <c r="J471" s="57"/>
      <c r="K471" s="41">
        <v>1</v>
      </c>
      <c r="L471" s="41">
        <f>H471*K471</f>
        <v>732</v>
      </c>
    </row>
    <row r="472" s="37" customFormat="1" ht="26" customHeight="1" spans="1:12">
      <c r="A472" s="41"/>
      <c r="B472" s="41"/>
      <c r="C472" s="42">
        <v>2</v>
      </c>
      <c r="D472" s="41" t="s">
        <v>490</v>
      </c>
      <c r="E472" s="44" t="s">
        <v>24</v>
      </c>
      <c r="F472" s="43" t="s">
        <v>16</v>
      </c>
      <c r="G472" s="44" t="s">
        <v>17</v>
      </c>
      <c r="H472" s="41">
        <v>732</v>
      </c>
      <c r="I472" s="57"/>
      <c r="J472" s="57"/>
      <c r="K472" s="41">
        <v>1</v>
      </c>
      <c r="L472" s="41">
        <f>H472*K472</f>
        <v>732</v>
      </c>
    </row>
    <row r="473" s="37" customFormat="1" ht="26" customHeight="1" spans="1:12">
      <c r="A473" s="46" t="s">
        <v>20</v>
      </c>
      <c r="B473" s="47"/>
      <c r="C473" s="47"/>
      <c r="D473" s="47"/>
      <c r="E473" s="47"/>
      <c r="F473" s="47"/>
      <c r="G473" s="47"/>
      <c r="H473" s="47"/>
      <c r="I473" s="47"/>
      <c r="J473" s="47"/>
      <c r="K473" s="59"/>
      <c r="L473" s="58">
        <f>SUM(L471:L472)</f>
        <v>1464</v>
      </c>
    </row>
    <row r="474" s="37" customFormat="1" ht="26" customHeight="1" spans="1:12">
      <c r="A474" s="41">
        <v>81</v>
      </c>
      <c r="B474" s="41" t="s">
        <v>491</v>
      </c>
      <c r="C474" s="42">
        <v>1</v>
      </c>
      <c r="D474" s="42" t="s">
        <v>492</v>
      </c>
      <c r="E474" s="44" t="s">
        <v>15</v>
      </c>
      <c r="F474" s="43" t="s">
        <v>16</v>
      </c>
      <c r="G474" s="44" t="s">
        <v>17</v>
      </c>
      <c r="H474" s="41">
        <v>732</v>
      </c>
      <c r="I474" s="57"/>
      <c r="J474" s="57"/>
      <c r="K474" s="41">
        <v>1</v>
      </c>
      <c r="L474" s="41">
        <f t="shared" ref="L474:L482" si="21">H474</f>
        <v>732</v>
      </c>
    </row>
    <row r="475" s="37" customFormat="1" ht="26" customHeight="1" spans="1:12">
      <c r="A475" s="41"/>
      <c r="B475" s="41"/>
      <c r="C475" s="42">
        <v>2</v>
      </c>
      <c r="D475" s="42" t="s">
        <v>493</v>
      </c>
      <c r="E475" s="44" t="s">
        <v>24</v>
      </c>
      <c r="F475" s="56" t="s">
        <v>79</v>
      </c>
      <c r="G475" s="44" t="s">
        <v>17</v>
      </c>
      <c r="H475" s="41">
        <v>732</v>
      </c>
      <c r="I475" s="57"/>
      <c r="J475" s="57"/>
      <c r="K475" s="41">
        <v>1</v>
      </c>
      <c r="L475" s="41">
        <f t="shared" si="21"/>
        <v>732</v>
      </c>
    </row>
    <row r="476" s="37" customFormat="1" ht="26" customHeight="1" spans="1:12">
      <c r="A476" s="41"/>
      <c r="B476" s="41"/>
      <c r="C476" s="42">
        <v>3</v>
      </c>
      <c r="D476" s="42" t="s">
        <v>494</v>
      </c>
      <c r="E476" s="44" t="s">
        <v>24</v>
      </c>
      <c r="F476" s="43" t="s">
        <v>16</v>
      </c>
      <c r="G476" s="44" t="s">
        <v>17</v>
      </c>
      <c r="H476" s="41">
        <v>732</v>
      </c>
      <c r="I476" s="57"/>
      <c r="J476" s="57"/>
      <c r="K476" s="41">
        <v>1</v>
      </c>
      <c r="L476" s="41">
        <f t="shared" si="21"/>
        <v>732</v>
      </c>
    </row>
    <row r="477" s="37" customFormat="1" ht="26" customHeight="1" spans="1:12">
      <c r="A477" s="41"/>
      <c r="B477" s="41"/>
      <c r="C477" s="42">
        <v>4</v>
      </c>
      <c r="D477" s="80" t="s">
        <v>495</v>
      </c>
      <c r="E477" s="44" t="s">
        <v>15</v>
      </c>
      <c r="F477" s="43" t="s">
        <v>16</v>
      </c>
      <c r="G477" s="44" t="s">
        <v>17</v>
      </c>
      <c r="H477" s="41">
        <v>732</v>
      </c>
      <c r="I477" s="57"/>
      <c r="J477" s="57"/>
      <c r="K477" s="41">
        <v>1</v>
      </c>
      <c r="L477" s="41">
        <f t="shared" si="21"/>
        <v>732</v>
      </c>
    </row>
    <row r="478" s="37" customFormat="1" ht="26" customHeight="1" spans="1:12">
      <c r="A478" s="41"/>
      <c r="B478" s="41"/>
      <c r="C478" s="42">
        <v>5</v>
      </c>
      <c r="D478" s="42" t="s">
        <v>496</v>
      </c>
      <c r="E478" s="44" t="s">
        <v>15</v>
      </c>
      <c r="F478" s="43" t="s">
        <v>16</v>
      </c>
      <c r="G478" s="44" t="s">
        <v>17</v>
      </c>
      <c r="H478" s="41">
        <v>732</v>
      </c>
      <c r="I478" s="57"/>
      <c r="J478" s="57"/>
      <c r="K478" s="41">
        <v>1</v>
      </c>
      <c r="L478" s="41">
        <f t="shared" si="21"/>
        <v>732</v>
      </c>
    </row>
    <row r="479" s="37" customFormat="1" ht="26" customHeight="1" spans="1:12">
      <c r="A479" s="41"/>
      <c r="B479" s="41"/>
      <c r="C479" s="42">
        <v>6</v>
      </c>
      <c r="D479" s="42" t="s">
        <v>497</v>
      </c>
      <c r="E479" s="44" t="s">
        <v>15</v>
      </c>
      <c r="F479" s="44" t="s">
        <v>19</v>
      </c>
      <c r="G479" s="44" t="s">
        <v>17</v>
      </c>
      <c r="H479" s="41">
        <v>732</v>
      </c>
      <c r="I479" s="57"/>
      <c r="J479" s="57"/>
      <c r="K479" s="41">
        <v>1</v>
      </c>
      <c r="L479" s="41">
        <f t="shared" si="21"/>
        <v>732</v>
      </c>
    </row>
    <row r="480" s="37" customFormat="1" ht="26" customHeight="1" spans="1:12">
      <c r="A480" s="41"/>
      <c r="B480" s="41"/>
      <c r="C480" s="42">
        <v>7</v>
      </c>
      <c r="D480" s="86" t="s">
        <v>498</v>
      </c>
      <c r="E480" s="44" t="s">
        <v>15</v>
      </c>
      <c r="F480" s="56" t="s">
        <v>79</v>
      </c>
      <c r="G480" s="44" t="s">
        <v>17</v>
      </c>
      <c r="H480" s="41">
        <v>732</v>
      </c>
      <c r="I480" s="57"/>
      <c r="J480" s="57"/>
      <c r="K480" s="41">
        <v>1</v>
      </c>
      <c r="L480" s="41">
        <f t="shared" si="21"/>
        <v>732</v>
      </c>
    </row>
    <row r="481" s="37" customFormat="1" ht="26" customHeight="1" spans="1:12">
      <c r="A481" s="41"/>
      <c r="B481" s="41"/>
      <c r="C481" s="42">
        <v>8</v>
      </c>
      <c r="D481" s="41" t="s">
        <v>499</v>
      </c>
      <c r="E481" s="44" t="s">
        <v>15</v>
      </c>
      <c r="F481" s="56" t="s">
        <v>79</v>
      </c>
      <c r="G481" s="44" t="s">
        <v>17</v>
      </c>
      <c r="H481" s="41">
        <v>732</v>
      </c>
      <c r="I481" s="57"/>
      <c r="J481" s="57"/>
      <c r="K481" s="41">
        <v>1</v>
      </c>
      <c r="L481" s="41">
        <f t="shared" si="21"/>
        <v>732</v>
      </c>
    </row>
    <row r="482" s="37" customFormat="1" ht="26" customHeight="1" spans="1:12">
      <c r="A482" s="41"/>
      <c r="B482" s="41"/>
      <c r="C482" s="42">
        <v>9</v>
      </c>
      <c r="D482" s="86" t="s">
        <v>500</v>
      </c>
      <c r="E482" s="44" t="s">
        <v>24</v>
      </c>
      <c r="F482" s="43" t="s">
        <v>16</v>
      </c>
      <c r="G482" s="44" t="s">
        <v>17</v>
      </c>
      <c r="H482" s="41">
        <v>732</v>
      </c>
      <c r="I482" s="57"/>
      <c r="J482" s="57"/>
      <c r="K482" s="41">
        <v>1</v>
      </c>
      <c r="L482" s="41">
        <f t="shared" si="21"/>
        <v>732</v>
      </c>
    </row>
    <row r="483" s="37" customFormat="1" ht="26" customHeight="1" spans="1:12">
      <c r="A483" s="46" t="s">
        <v>20</v>
      </c>
      <c r="B483" s="47"/>
      <c r="C483" s="47"/>
      <c r="D483" s="47"/>
      <c r="E483" s="47"/>
      <c r="F483" s="47"/>
      <c r="G483" s="47"/>
      <c r="H483" s="47"/>
      <c r="I483" s="47"/>
      <c r="J483" s="47"/>
      <c r="K483" s="59"/>
      <c r="L483" s="58">
        <f>SUM(L474:L482)</f>
        <v>6588</v>
      </c>
    </row>
    <row r="484" s="37" customFormat="1" ht="26" customHeight="1" spans="1:12">
      <c r="A484" s="41">
        <v>82</v>
      </c>
      <c r="B484" s="41" t="s">
        <v>501</v>
      </c>
      <c r="C484" s="42">
        <v>1</v>
      </c>
      <c r="D484" s="42" t="s">
        <v>502</v>
      </c>
      <c r="E484" s="44" t="s">
        <v>15</v>
      </c>
      <c r="F484" s="43" t="s">
        <v>16</v>
      </c>
      <c r="G484" s="44" t="s">
        <v>17</v>
      </c>
      <c r="H484" s="41">
        <v>1220</v>
      </c>
      <c r="I484" s="57"/>
      <c r="J484" s="57"/>
      <c r="K484" s="41">
        <v>1</v>
      </c>
      <c r="L484" s="41">
        <v>1220</v>
      </c>
    </row>
    <row r="485" s="37" customFormat="1" ht="26" customHeight="1" spans="1:12">
      <c r="A485" s="41"/>
      <c r="B485" s="41"/>
      <c r="C485" s="42">
        <v>2</v>
      </c>
      <c r="D485" s="42" t="s">
        <v>503</v>
      </c>
      <c r="E485" s="44" t="s">
        <v>24</v>
      </c>
      <c r="F485" s="43" t="s">
        <v>16</v>
      </c>
      <c r="G485" s="44" t="s">
        <v>17</v>
      </c>
      <c r="H485" s="41">
        <v>1220</v>
      </c>
      <c r="I485" s="57"/>
      <c r="J485" s="57"/>
      <c r="K485" s="41">
        <v>1</v>
      </c>
      <c r="L485" s="41">
        <v>1220</v>
      </c>
    </row>
    <row r="486" s="37" customFormat="1" ht="26" customHeight="1" spans="1:12">
      <c r="A486" s="41"/>
      <c r="B486" s="41"/>
      <c r="C486" s="42">
        <v>3</v>
      </c>
      <c r="D486" s="80" t="s">
        <v>504</v>
      </c>
      <c r="E486" s="44" t="s">
        <v>24</v>
      </c>
      <c r="F486" s="43" t="s">
        <v>16</v>
      </c>
      <c r="G486" s="44" t="s">
        <v>17</v>
      </c>
      <c r="H486" s="41">
        <v>1220</v>
      </c>
      <c r="I486" s="57"/>
      <c r="J486" s="57"/>
      <c r="K486" s="41">
        <v>1</v>
      </c>
      <c r="L486" s="41">
        <v>1220</v>
      </c>
    </row>
    <row r="487" s="37" customFormat="1" ht="26" customHeight="1" spans="1:12">
      <c r="A487" s="41"/>
      <c r="B487" s="41"/>
      <c r="C487" s="42">
        <v>4</v>
      </c>
      <c r="D487" s="42" t="s">
        <v>505</v>
      </c>
      <c r="E487" s="44" t="s">
        <v>24</v>
      </c>
      <c r="F487" s="43" t="s">
        <v>16</v>
      </c>
      <c r="G487" s="44" t="s">
        <v>17</v>
      </c>
      <c r="H487" s="41">
        <v>1220</v>
      </c>
      <c r="I487" s="57"/>
      <c r="J487" s="57"/>
      <c r="K487" s="41">
        <v>1</v>
      </c>
      <c r="L487" s="41">
        <v>1220</v>
      </c>
    </row>
    <row r="488" s="37" customFormat="1" ht="26" customHeight="1" spans="1:12">
      <c r="A488" s="41"/>
      <c r="B488" s="41"/>
      <c r="C488" s="42">
        <v>5</v>
      </c>
      <c r="D488" s="42" t="s">
        <v>506</v>
      </c>
      <c r="E488" s="44" t="s">
        <v>15</v>
      </c>
      <c r="F488" s="43" t="s">
        <v>16</v>
      </c>
      <c r="G488" s="44" t="s">
        <v>17</v>
      </c>
      <c r="H488" s="41">
        <v>1044</v>
      </c>
      <c r="I488" s="57"/>
      <c r="J488" s="57"/>
      <c r="K488" s="41">
        <v>1</v>
      </c>
      <c r="L488" s="41">
        <v>1044</v>
      </c>
    </row>
    <row r="489" s="37" customFormat="1" ht="26" customHeight="1" spans="1:12">
      <c r="A489" s="41"/>
      <c r="B489" s="41"/>
      <c r="C489" s="42">
        <v>6</v>
      </c>
      <c r="D489" s="42" t="s">
        <v>507</v>
      </c>
      <c r="E489" s="44" t="s">
        <v>24</v>
      </c>
      <c r="F489" s="43" t="s">
        <v>16</v>
      </c>
      <c r="G489" s="44" t="s">
        <v>17</v>
      </c>
      <c r="H489" s="41">
        <v>1008</v>
      </c>
      <c r="I489" s="57"/>
      <c r="J489" s="57"/>
      <c r="K489" s="41">
        <v>1</v>
      </c>
      <c r="L489" s="41">
        <v>1008</v>
      </c>
    </row>
    <row r="490" s="37" customFormat="1" ht="26" customHeight="1" spans="1:12">
      <c r="A490" s="41"/>
      <c r="B490" s="41"/>
      <c r="C490" s="42">
        <v>7</v>
      </c>
      <c r="D490" s="42" t="s">
        <v>508</v>
      </c>
      <c r="E490" s="44" t="s">
        <v>24</v>
      </c>
      <c r="F490" s="43" t="s">
        <v>16</v>
      </c>
      <c r="G490" s="44" t="s">
        <v>17</v>
      </c>
      <c r="H490" s="41">
        <v>1008</v>
      </c>
      <c r="I490" s="57"/>
      <c r="J490" s="57"/>
      <c r="K490" s="41">
        <v>1</v>
      </c>
      <c r="L490" s="41">
        <v>1008</v>
      </c>
    </row>
    <row r="491" s="37" customFormat="1" ht="26" customHeight="1" spans="1:12">
      <c r="A491" s="46" t="s">
        <v>20</v>
      </c>
      <c r="B491" s="47"/>
      <c r="C491" s="47"/>
      <c r="D491" s="47"/>
      <c r="E491" s="47"/>
      <c r="F491" s="47"/>
      <c r="G491" s="47"/>
      <c r="H491" s="47"/>
      <c r="I491" s="47"/>
      <c r="J491" s="47"/>
      <c r="K491" s="59"/>
      <c r="L491" s="58">
        <f>SUM(L484:L490)</f>
        <v>7940</v>
      </c>
    </row>
    <row r="492" s="37" customFormat="1" ht="26" customHeight="1" spans="1:12">
      <c r="A492" s="41">
        <v>83</v>
      </c>
      <c r="B492" s="41" t="s">
        <v>509</v>
      </c>
      <c r="C492" s="42">
        <v>1</v>
      </c>
      <c r="D492" s="42" t="s">
        <v>510</v>
      </c>
      <c r="E492" s="44" t="s">
        <v>15</v>
      </c>
      <c r="F492" s="43" t="s">
        <v>16</v>
      </c>
      <c r="G492" s="44" t="s">
        <v>17</v>
      </c>
      <c r="H492" s="41">
        <v>732</v>
      </c>
      <c r="I492" s="57"/>
      <c r="J492" s="57"/>
      <c r="K492" s="41">
        <v>1</v>
      </c>
      <c r="L492" s="41">
        <v>732</v>
      </c>
    </row>
    <row r="493" s="37" customFormat="1" ht="26" customHeight="1" spans="1:12">
      <c r="A493" s="41"/>
      <c r="B493" s="41"/>
      <c r="C493" s="42">
        <v>2</v>
      </c>
      <c r="D493" s="42" t="s">
        <v>511</v>
      </c>
      <c r="E493" s="44" t="s">
        <v>15</v>
      </c>
      <c r="F493" s="43" t="s">
        <v>16</v>
      </c>
      <c r="G493" s="44" t="s">
        <v>17</v>
      </c>
      <c r="H493" s="41">
        <v>732</v>
      </c>
      <c r="I493" s="57"/>
      <c r="J493" s="57"/>
      <c r="K493" s="41">
        <v>1</v>
      </c>
      <c r="L493" s="41">
        <v>732</v>
      </c>
    </row>
    <row r="494" s="37" customFormat="1" ht="26" customHeight="1" spans="1:12">
      <c r="A494" s="41"/>
      <c r="B494" s="41"/>
      <c r="C494" s="42">
        <v>3</v>
      </c>
      <c r="D494" s="42" t="s">
        <v>512</v>
      </c>
      <c r="E494" s="44" t="s">
        <v>24</v>
      </c>
      <c r="F494" s="43" t="s">
        <v>16</v>
      </c>
      <c r="G494" s="44" t="s">
        <v>17</v>
      </c>
      <c r="H494" s="41">
        <v>732</v>
      </c>
      <c r="I494" s="57"/>
      <c r="J494" s="57"/>
      <c r="K494" s="41">
        <v>1</v>
      </c>
      <c r="L494" s="41">
        <v>732</v>
      </c>
    </row>
    <row r="495" s="37" customFormat="1" ht="26" customHeight="1" spans="1:12">
      <c r="A495" s="46" t="s">
        <v>20</v>
      </c>
      <c r="B495" s="47"/>
      <c r="C495" s="47"/>
      <c r="D495" s="47"/>
      <c r="E495" s="47"/>
      <c r="F495" s="47"/>
      <c r="G495" s="47"/>
      <c r="H495" s="47"/>
      <c r="I495" s="47"/>
      <c r="J495" s="47"/>
      <c r="K495" s="59"/>
      <c r="L495" s="58">
        <f>SUM(L492:L494)</f>
        <v>2196</v>
      </c>
    </row>
    <row r="496" s="37" customFormat="1" ht="26" customHeight="1" spans="1:12">
      <c r="A496" s="41">
        <v>84</v>
      </c>
      <c r="B496" s="41" t="s">
        <v>513</v>
      </c>
      <c r="C496" s="42">
        <v>1</v>
      </c>
      <c r="D496" s="42" t="s">
        <v>514</v>
      </c>
      <c r="E496" s="44" t="s">
        <v>24</v>
      </c>
      <c r="F496" s="43" t="s">
        <v>16</v>
      </c>
      <c r="G496" s="44" t="s">
        <v>17</v>
      </c>
      <c r="H496" s="41">
        <v>929.12</v>
      </c>
      <c r="I496" s="57"/>
      <c r="J496" s="57"/>
      <c r="K496" s="41">
        <v>1</v>
      </c>
      <c r="L496" s="41">
        <v>929.12</v>
      </c>
    </row>
    <row r="497" s="37" customFormat="1" ht="26" customHeight="1" spans="1:12">
      <c r="A497" s="41"/>
      <c r="B497" s="41"/>
      <c r="C497" s="42">
        <v>2</v>
      </c>
      <c r="D497" s="42" t="s">
        <v>515</v>
      </c>
      <c r="E497" s="44" t="s">
        <v>24</v>
      </c>
      <c r="F497" s="43" t="s">
        <v>16</v>
      </c>
      <c r="G497" s="44" t="s">
        <v>17</v>
      </c>
      <c r="H497" s="41">
        <v>733.6</v>
      </c>
      <c r="I497" s="57"/>
      <c r="J497" s="57"/>
      <c r="K497" s="41">
        <v>1</v>
      </c>
      <c r="L497" s="41">
        <v>733.6</v>
      </c>
    </row>
    <row r="498" s="37" customFormat="1" ht="26" customHeight="1" spans="1:12">
      <c r="A498" s="41"/>
      <c r="B498" s="41"/>
      <c r="C498" s="42">
        <v>3</v>
      </c>
      <c r="D498" s="41" t="s">
        <v>516</v>
      </c>
      <c r="E498" s="44" t="s">
        <v>24</v>
      </c>
      <c r="F498" s="43" t="s">
        <v>16</v>
      </c>
      <c r="G498" s="44" t="s">
        <v>17</v>
      </c>
      <c r="H498" s="41">
        <v>833.92</v>
      </c>
      <c r="I498" s="57"/>
      <c r="J498" s="57"/>
      <c r="K498" s="41">
        <v>1</v>
      </c>
      <c r="L498" s="41">
        <v>833.92</v>
      </c>
    </row>
    <row r="499" s="37" customFormat="1" ht="26" customHeight="1" spans="1:12">
      <c r="A499" s="41"/>
      <c r="B499" s="41"/>
      <c r="C499" s="42">
        <v>4</v>
      </c>
      <c r="D499" s="41" t="s">
        <v>517</v>
      </c>
      <c r="E499" s="44" t="s">
        <v>24</v>
      </c>
      <c r="F499" s="43" t="s">
        <v>16</v>
      </c>
      <c r="G499" s="44" t="s">
        <v>17</v>
      </c>
      <c r="H499" s="41">
        <v>733.6</v>
      </c>
      <c r="I499" s="57"/>
      <c r="J499" s="57"/>
      <c r="K499" s="41">
        <v>1</v>
      </c>
      <c r="L499" s="41">
        <v>733.6</v>
      </c>
    </row>
    <row r="500" s="37" customFormat="1" ht="26" customHeight="1" spans="1:12">
      <c r="A500" s="41"/>
      <c r="B500" s="41"/>
      <c r="C500" s="42">
        <v>5</v>
      </c>
      <c r="D500" s="41" t="s">
        <v>518</v>
      </c>
      <c r="E500" s="44" t="s">
        <v>24</v>
      </c>
      <c r="F500" s="56" t="s">
        <v>79</v>
      </c>
      <c r="G500" s="44" t="s">
        <v>17</v>
      </c>
      <c r="H500" s="41">
        <v>733.6</v>
      </c>
      <c r="I500" s="57"/>
      <c r="J500" s="57"/>
      <c r="K500" s="41">
        <v>1</v>
      </c>
      <c r="L500" s="41">
        <v>733.6</v>
      </c>
    </row>
    <row r="501" s="37" customFormat="1" ht="26" customHeight="1" spans="1:12">
      <c r="A501" s="46" t="s">
        <v>20</v>
      </c>
      <c r="B501" s="47"/>
      <c r="C501" s="47"/>
      <c r="D501" s="47"/>
      <c r="E501" s="47"/>
      <c r="F501" s="47"/>
      <c r="G501" s="47"/>
      <c r="H501" s="47"/>
      <c r="I501" s="47"/>
      <c r="J501" s="47"/>
      <c r="K501" s="59"/>
      <c r="L501" s="58">
        <f>SUM(L496:L500)</f>
        <v>3963.84</v>
      </c>
    </row>
    <row r="502" s="37" customFormat="1" ht="26" customHeight="1" spans="1:12">
      <c r="A502" s="41">
        <v>85</v>
      </c>
      <c r="B502" s="41" t="s">
        <v>519</v>
      </c>
      <c r="C502" s="42">
        <v>1</v>
      </c>
      <c r="D502" s="41" t="s">
        <v>520</v>
      </c>
      <c r="E502" s="41" t="s">
        <v>15</v>
      </c>
      <c r="F502" s="44" t="s">
        <v>19</v>
      </c>
      <c r="G502" s="73" t="s">
        <v>59</v>
      </c>
      <c r="H502" s="41">
        <v>962.72</v>
      </c>
      <c r="I502" s="57">
        <v>481.36</v>
      </c>
      <c r="J502" s="57">
        <v>30.09</v>
      </c>
      <c r="K502" s="41">
        <v>1</v>
      </c>
      <c r="L502" s="41">
        <f t="shared" ref="L502:L528" si="22">SUM(H502:J502)</f>
        <v>1474.17</v>
      </c>
    </row>
    <row r="503" s="37" customFormat="1" ht="26" customHeight="1" spans="1:12">
      <c r="A503" s="41"/>
      <c r="B503" s="41"/>
      <c r="C503" s="42"/>
      <c r="D503" s="41" t="s">
        <v>521</v>
      </c>
      <c r="E503" s="41" t="s">
        <v>15</v>
      </c>
      <c r="F503" s="44" t="s">
        <v>19</v>
      </c>
      <c r="G503" s="77"/>
      <c r="H503" s="41">
        <v>481.36</v>
      </c>
      <c r="I503" s="57">
        <v>120.34</v>
      </c>
      <c r="J503" s="57">
        <v>30.09</v>
      </c>
      <c r="K503" s="41">
        <v>1</v>
      </c>
      <c r="L503" s="41">
        <f t="shared" si="22"/>
        <v>631.79</v>
      </c>
    </row>
    <row r="504" s="37" customFormat="1" ht="26" customHeight="1" spans="1:12">
      <c r="A504" s="41"/>
      <c r="B504" s="41"/>
      <c r="C504" s="42">
        <v>2</v>
      </c>
      <c r="D504" s="42" t="s">
        <v>522</v>
      </c>
      <c r="E504" s="44" t="s">
        <v>15</v>
      </c>
      <c r="F504" s="56" t="s">
        <v>79</v>
      </c>
      <c r="G504" s="68" t="s">
        <v>59</v>
      </c>
      <c r="H504" s="41">
        <v>846.56</v>
      </c>
      <c r="I504" s="57">
        <v>423.28</v>
      </c>
      <c r="J504" s="57">
        <v>26.46</v>
      </c>
      <c r="K504" s="41">
        <v>1</v>
      </c>
      <c r="L504" s="41">
        <f t="shared" si="22"/>
        <v>1296.3</v>
      </c>
    </row>
    <row r="505" s="37" customFormat="1" ht="26" customHeight="1" spans="1:12">
      <c r="A505" s="41"/>
      <c r="B505" s="41"/>
      <c r="C505" s="42"/>
      <c r="D505" s="42" t="s">
        <v>523</v>
      </c>
      <c r="E505" s="44" t="s">
        <v>15</v>
      </c>
      <c r="F505" s="56" t="s">
        <v>79</v>
      </c>
      <c r="G505" s="69"/>
      <c r="H505" s="41">
        <v>423.28</v>
      </c>
      <c r="I505" s="57">
        <v>105.82</v>
      </c>
      <c r="J505" s="57">
        <v>26.46</v>
      </c>
      <c r="K505" s="41">
        <v>1</v>
      </c>
      <c r="L505" s="41">
        <f t="shared" si="22"/>
        <v>555.56</v>
      </c>
    </row>
    <row r="506" s="37" customFormat="1" ht="26" customHeight="1" spans="1:12">
      <c r="A506" s="41"/>
      <c r="B506" s="41"/>
      <c r="C506" s="42">
        <v>3</v>
      </c>
      <c r="D506" s="41" t="s">
        <v>524</v>
      </c>
      <c r="E506" s="42" t="s">
        <v>15</v>
      </c>
      <c r="F506" s="44" t="s">
        <v>19</v>
      </c>
      <c r="G506" s="73" t="s">
        <v>59</v>
      </c>
      <c r="H506" s="41">
        <v>892.48</v>
      </c>
      <c r="I506" s="57">
        <v>446.24</v>
      </c>
      <c r="J506" s="57">
        <v>27.89</v>
      </c>
      <c r="K506" s="41">
        <v>1</v>
      </c>
      <c r="L506" s="41">
        <f t="shared" si="22"/>
        <v>1366.61</v>
      </c>
    </row>
    <row r="507" s="37" customFormat="1" ht="26" customHeight="1" spans="1:12">
      <c r="A507" s="41"/>
      <c r="B507" s="41"/>
      <c r="C507" s="42"/>
      <c r="D507" s="41" t="s">
        <v>525</v>
      </c>
      <c r="E507" s="42" t="s">
        <v>15</v>
      </c>
      <c r="F507" s="44" t="s">
        <v>19</v>
      </c>
      <c r="G507" s="77"/>
      <c r="H507" s="41">
        <v>446.24</v>
      </c>
      <c r="I507" s="57">
        <v>111.56</v>
      </c>
      <c r="J507" s="57">
        <v>27.89</v>
      </c>
      <c r="K507" s="41">
        <v>1</v>
      </c>
      <c r="L507" s="41">
        <f t="shared" si="22"/>
        <v>585.69</v>
      </c>
    </row>
    <row r="508" s="37" customFormat="1" ht="26" customHeight="1" spans="1:12">
      <c r="A508" s="41"/>
      <c r="B508" s="41"/>
      <c r="C508" s="42">
        <v>4</v>
      </c>
      <c r="D508" s="41" t="s">
        <v>526</v>
      </c>
      <c r="E508" s="42" t="s">
        <v>24</v>
      </c>
      <c r="F508" s="56" t="s">
        <v>79</v>
      </c>
      <c r="G508" s="52" t="s">
        <v>59</v>
      </c>
      <c r="H508" s="41">
        <v>800.64</v>
      </c>
      <c r="I508" s="57">
        <v>400.32</v>
      </c>
      <c r="J508" s="57">
        <v>25.02</v>
      </c>
      <c r="K508" s="41">
        <v>1</v>
      </c>
      <c r="L508" s="41">
        <f t="shared" si="22"/>
        <v>1225.98</v>
      </c>
    </row>
    <row r="509" s="37" customFormat="1" ht="26" customHeight="1" spans="1:12">
      <c r="A509" s="41"/>
      <c r="B509" s="41"/>
      <c r="C509" s="42"/>
      <c r="D509" s="41" t="s">
        <v>527</v>
      </c>
      <c r="E509" s="42" t="s">
        <v>24</v>
      </c>
      <c r="F509" s="56" t="s">
        <v>79</v>
      </c>
      <c r="G509" s="53"/>
      <c r="H509" s="41">
        <v>400.32</v>
      </c>
      <c r="I509" s="57">
        <v>100.08</v>
      </c>
      <c r="J509" s="57">
        <v>25.02</v>
      </c>
      <c r="K509" s="41">
        <v>1</v>
      </c>
      <c r="L509" s="41">
        <f t="shared" si="22"/>
        <v>525.42</v>
      </c>
    </row>
    <row r="510" s="37" customFormat="1" ht="26" customHeight="1" spans="1:12">
      <c r="A510" s="41"/>
      <c r="B510" s="41"/>
      <c r="C510" s="42">
        <v>5</v>
      </c>
      <c r="D510" s="41" t="s">
        <v>528</v>
      </c>
      <c r="E510" s="42" t="s">
        <v>24</v>
      </c>
      <c r="F510" s="42" t="s">
        <v>29</v>
      </c>
      <c r="G510" s="52" t="s">
        <v>59</v>
      </c>
      <c r="H510" s="41">
        <f>732*1</f>
        <v>732</v>
      </c>
      <c r="I510" s="57">
        <v>366</v>
      </c>
      <c r="J510" s="57">
        <f>22.88*1</f>
        <v>22.88</v>
      </c>
      <c r="K510" s="41">
        <v>1</v>
      </c>
      <c r="L510" s="41">
        <f t="shared" si="22"/>
        <v>1120.88</v>
      </c>
    </row>
    <row r="511" s="37" customFormat="1" ht="26" customHeight="1" spans="1:12">
      <c r="A511" s="41"/>
      <c r="B511" s="41"/>
      <c r="C511" s="42"/>
      <c r="D511" s="42" t="s">
        <v>529</v>
      </c>
      <c r="E511" s="44" t="s">
        <v>24</v>
      </c>
      <c r="F511" s="44" t="s">
        <v>29</v>
      </c>
      <c r="G511" s="53"/>
      <c r="H511" s="41">
        <f>366*1</f>
        <v>366</v>
      </c>
      <c r="I511" s="57">
        <f>91.5*1</f>
        <v>91.5</v>
      </c>
      <c r="J511" s="57">
        <f>22.88*1</f>
        <v>22.88</v>
      </c>
      <c r="K511" s="41">
        <v>1</v>
      </c>
      <c r="L511" s="41">
        <f t="shared" si="22"/>
        <v>480.38</v>
      </c>
    </row>
    <row r="512" s="37" customFormat="1" ht="26" customHeight="1" spans="1:12">
      <c r="A512" s="41"/>
      <c r="B512" s="41"/>
      <c r="C512" s="42">
        <v>6</v>
      </c>
      <c r="D512" s="41" t="s">
        <v>530</v>
      </c>
      <c r="E512" s="41" t="s">
        <v>15</v>
      </c>
      <c r="F512" s="56" t="s">
        <v>79</v>
      </c>
      <c r="G512" s="41" t="s">
        <v>17</v>
      </c>
      <c r="H512" s="41">
        <v>880.32</v>
      </c>
      <c r="I512" s="57"/>
      <c r="J512" s="57"/>
      <c r="K512" s="41">
        <v>1</v>
      </c>
      <c r="L512" s="41">
        <f t="shared" si="22"/>
        <v>880.32</v>
      </c>
    </row>
    <row r="513" s="37" customFormat="1" ht="26" customHeight="1" spans="1:12">
      <c r="A513" s="41"/>
      <c r="B513" s="41"/>
      <c r="C513" s="42">
        <v>7</v>
      </c>
      <c r="D513" s="42" t="s">
        <v>531</v>
      </c>
      <c r="E513" s="41" t="s">
        <v>24</v>
      </c>
      <c r="F513" s="56" t="s">
        <v>79</v>
      </c>
      <c r="G513" s="41" t="s">
        <v>17</v>
      </c>
      <c r="H513" s="41">
        <v>879.04</v>
      </c>
      <c r="I513" s="57"/>
      <c r="J513" s="57"/>
      <c r="K513" s="41">
        <v>1</v>
      </c>
      <c r="L513" s="41">
        <f t="shared" si="22"/>
        <v>879.04</v>
      </c>
    </row>
    <row r="514" s="37" customFormat="1" ht="26" customHeight="1" spans="1:12">
      <c r="A514" s="41"/>
      <c r="B514" s="41"/>
      <c r="C514" s="42">
        <v>8</v>
      </c>
      <c r="D514" s="42" t="s">
        <v>532</v>
      </c>
      <c r="E514" s="41" t="s">
        <v>15</v>
      </c>
      <c r="F514" s="43" t="s">
        <v>16</v>
      </c>
      <c r="G514" s="41" t="s">
        <v>17</v>
      </c>
      <c r="H514" s="41">
        <v>1047.84</v>
      </c>
      <c r="I514" s="57"/>
      <c r="J514" s="57"/>
      <c r="K514" s="41">
        <v>1</v>
      </c>
      <c r="L514" s="41">
        <f t="shared" si="22"/>
        <v>1047.84</v>
      </c>
    </row>
    <row r="515" s="37" customFormat="1" ht="26" customHeight="1" spans="1:12">
      <c r="A515" s="41"/>
      <c r="B515" s="41"/>
      <c r="C515" s="42">
        <v>9</v>
      </c>
      <c r="D515" s="42" t="s">
        <v>533</v>
      </c>
      <c r="E515" s="41" t="s">
        <v>24</v>
      </c>
      <c r="F515" s="56" t="s">
        <v>79</v>
      </c>
      <c r="G515" s="41" t="s">
        <v>17</v>
      </c>
      <c r="H515" s="41">
        <v>851.52</v>
      </c>
      <c r="I515" s="57"/>
      <c r="J515" s="57"/>
      <c r="K515" s="41">
        <v>1</v>
      </c>
      <c r="L515" s="41">
        <f t="shared" si="22"/>
        <v>851.52</v>
      </c>
    </row>
    <row r="516" s="37" customFormat="1" ht="26" customHeight="1" spans="1:12">
      <c r="A516" s="41"/>
      <c r="B516" s="41"/>
      <c r="C516" s="42">
        <v>10</v>
      </c>
      <c r="D516" s="42" t="s">
        <v>534</v>
      </c>
      <c r="E516" s="44" t="s">
        <v>15</v>
      </c>
      <c r="F516" s="56" t="s">
        <v>79</v>
      </c>
      <c r="G516" s="41" t="s">
        <v>17</v>
      </c>
      <c r="H516" s="41">
        <v>931.52</v>
      </c>
      <c r="I516" s="57"/>
      <c r="J516" s="57"/>
      <c r="K516" s="41">
        <v>1</v>
      </c>
      <c r="L516" s="41">
        <f t="shared" si="22"/>
        <v>931.52</v>
      </c>
    </row>
    <row r="517" s="37" customFormat="1" ht="26" customHeight="1" spans="1:12">
      <c r="A517" s="41"/>
      <c r="B517" s="41"/>
      <c r="C517" s="42">
        <v>11</v>
      </c>
      <c r="D517" s="41" t="s">
        <v>535</v>
      </c>
      <c r="E517" s="44" t="s">
        <v>24</v>
      </c>
      <c r="F517" s="43" t="s">
        <v>16</v>
      </c>
      <c r="G517" s="41" t="s">
        <v>17</v>
      </c>
      <c r="H517" s="41">
        <v>924.16</v>
      </c>
      <c r="I517" s="57"/>
      <c r="J517" s="57"/>
      <c r="K517" s="41">
        <v>1</v>
      </c>
      <c r="L517" s="41">
        <f t="shared" si="22"/>
        <v>924.16</v>
      </c>
    </row>
    <row r="518" s="37" customFormat="1" ht="26" customHeight="1" spans="1:12">
      <c r="A518" s="41"/>
      <c r="B518" s="41"/>
      <c r="C518" s="42">
        <v>12</v>
      </c>
      <c r="D518" s="42" t="s">
        <v>536</v>
      </c>
      <c r="E518" s="44" t="s">
        <v>15</v>
      </c>
      <c r="F518" s="43" t="s">
        <v>16</v>
      </c>
      <c r="G518" s="41" t="s">
        <v>17</v>
      </c>
      <c r="H518" s="41">
        <v>732</v>
      </c>
      <c r="I518" s="57"/>
      <c r="J518" s="57"/>
      <c r="K518" s="41">
        <v>1</v>
      </c>
      <c r="L518" s="41">
        <f t="shared" si="22"/>
        <v>732</v>
      </c>
    </row>
    <row r="519" s="37" customFormat="1" ht="26" customHeight="1" spans="1:12">
      <c r="A519" s="41"/>
      <c r="B519" s="41"/>
      <c r="C519" s="42">
        <v>13</v>
      </c>
      <c r="D519" s="41" t="s">
        <v>537</v>
      </c>
      <c r="E519" s="44" t="s">
        <v>15</v>
      </c>
      <c r="F519" s="43" t="s">
        <v>16</v>
      </c>
      <c r="G519" s="41" t="s">
        <v>17</v>
      </c>
      <c r="H519" s="41">
        <v>862.56</v>
      </c>
      <c r="I519" s="57"/>
      <c r="J519" s="57"/>
      <c r="K519" s="41">
        <v>1</v>
      </c>
      <c r="L519" s="41">
        <f t="shared" si="22"/>
        <v>862.56</v>
      </c>
    </row>
    <row r="520" s="37" customFormat="1" ht="26" customHeight="1" spans="1:12">
      <c r="A520" s="41"/>
      <c r="B520" s="41"/>
      <c r="C520" s="42">
        <v>14</v>
      </c>
      <c r="D520" s="41" t="s">
        <v>538</v>
      </c>
      <c r="E520" s="44" t="s">
        <v>24</v>
      </c>
      <c r="F520" s="43" t="s">
        <v>16</v>
      </c>
      <c r="G520" s="41" t="s">
        <v>17</v>
      </c>
      <c r="H520" s="41">
        <v>1006.56</v>
      </c>
      <c r="I520" s="57"/>
      <c r="J520" s="57"/>
      <c r="K520" s="41">
        <v>1</v>
      </c>
      <c r="L520" s="41">
        <f t="shared" si="22"/>
        <v>1006.56</v>
      </c>
    </row>
    <row r="521" s="37" customFormat="1" ht="26" customHeight="1" spans="1:12">
      <c r="A521" s="41"/>
      <c r="B521" s="41"/>
      <c r="C521" s="42">
        <v>15</v>
      </c>
      <c r="D521" s="41" t="s">
        <v>539</v>
      </c>
      <c r="E521" s="42" t="s">
        <v>15</v>
      </c>
      <c r="F521" s="56" t="s">
        <v>79</v>
      </c>
      <c r="G521" s="41" t="s">
        <v>17</v>
      </c>
      <c r="H521" s="41">
        <v>753.76</v>
      </c>
      <c r="I521" s="57"/>
      <c r="J521" s="57"/>
      <c r="K521" s="41">
        <v>1</v>
      </c>
      <c r="L521" s="41">
        <f t="shared" si="22"/>
        <v>753.76</v>
      </c>
    </row>
    <row r="522" s="37" customFormat="1" ht="26" customHeight="1" spans="1:12">
      <c r="A522" s="41"/>
      <c r="B522" s="41"/>
      <c r="C522" s="42">
        <v>16</v>
      </c>
      <c r="D522" s="41" t="s">
        <v>540</v>
      </c>
      <c r="E522" s="42" t="s">
        <v>24</v>
      </c>
      <c r="F522" s="43" t="s">
        <v>16</v>
      </c>
      <c r="G522" s="41" t="s">
        <v>17</v>
      </c>
      <c r="H522" s="41">
        <v>924.8</v>
      </c>
      <c r="I522" s="57"/>
      <c r="J522" s="57"/>
      <c r="K522" s="41">
        <v>1</v>
      </c>
      <c r="L522" s="41">
        <f t="shared" si="22"/>
        <v>924.8</v>
      </c>
    </row>
    <row r="523" s="37" customFormat="1" ht="26" customHeight="1" spans="1:12">
      <c r="A523" s="41"/>
      <c r="B523" s="41"/>
      <c r="C523" s="42">
        <v>17</v>
      </c>
      <c r="D523" s="41" t="s">
        <v>541</v>
      </c>
      <c r="E523" s="42" t="s">
        <v>15</v>
      </c>
      <c r="F523" s="56" t="s">
        <v>79</v>
      </c>
      <c r="G523" s="41" t="s">
        <v>17</v>
      </c>
      <c r="H523" s="41">
        <v>732</v>
      </c>
      <c r="I523" s="57"/>
      <c r="J523" s="57"/>
      <c r="K523" s="41">
        <v>1</v>
      </c>
      <c r="L523" s="41">
        <f t="shared" si="22"/>
        <v>732</v>
      </c>
    </row>
    <row r="524" s="37" customFormat="1" ht="26" customHeight="1" spans="1:12">
      <c r="A524" s="41"/>
      <c r="B524" s="41"/>
      <c r="C524" s="42">
        <v>18</v>
      </c>
      <c r="D524" s="41" t="s">
        <v>542</v>
      </c>
      <c r="E524" s="42" t="s">
        <v>15</v>
      </c>
      <c r="F524" s="56" t="s">
        <v>79</v>
      </c>
      <c r="G524" s="41" t="s">
        <v>17</v>
      </c>
      <c r="H524" s="41">
        <v>732</v>
      </c>
      <c r="I524" s="57"/>
      <c r="J524" s="57"/>
      <c r="K524" s="41">
        <v>1</v>
      </c>
      <c r="L524" s="41">
        <f t="shared" si="22"/>
        <v>732</v>
      </c>
    </row>
    <row r="525" s="37" customFormat="1" ht="26" customHeight="1" spans="1:12">
      <c r="A525" s="41"/>
      <c r="B525" s="41"/>
      <c r="C525" s="42">
        <v>19</v>
      </c>
      <c r="D525" s="41" t="s">
        <v>543</v>
      </c>
      <c r="E525" s="42" t="s">
        <v>24</v>
      </c>
      <c r="F525" s="56" t="s">
        <v>79</v>
      </c>
      <c r="G525" s="41" t="s">
        <v>17</v>
      </c>
      <c r="H525" s="41">
        <v>732</v>
      </c>
      <c r="I525" s="57"/>
      <c r="J525" s="57"/>
      <c r="K525" s="41">
        <v>1</v>
      </c>
      <c r="L525" s="41">
        <f t="shared" si="22"/>
        <v>732</v>
      </c>
    </row>
    <row r="526" s="37" customFormat="1" ht="26" customHeight="1" spans="1:12">
      <c r="A526" s="41"/>
      <c r="B526" s="41"/>
      <c r="C526" s="42">
        <v>20</v>
      </c>
      <c r="D526" s="41" t="s">
        <v>544</v>
      </c>
      <c r="E526" s="42" t="s">
        <v>24</v>
      </c>
      <c r="F526" s="56" t="s">
        <v>79</v>
      </c>
      <c r="G526" s="41" t="s">
        <v>17</v>
      </c>
      <c r="H526" s="41">
        <v>732</v>
      </c>
      <c r="I526" s="57"/>
      <c r="J526" s="57"/>
      <c r="K526" s="41">
        <v>1</v>
      </c>
      <c r="L526" s="41">
        <f t="shared" si="22"/>
        <v>732</v>
      </c>
    </row>
    <row r="527" s="37" customFormat="1" ht="26" customHeight="1" spans="1:12">
      <c r="A527" s="41"/>
      <c r="B527" s="41"/>
      <c r="C527" s="42">
        <v>21</v>
      </c>
      <c r="D527" s="87" t="s">
        <v>545</v>
      </c>
      <c r="E527" s="87" t="s">
        <v>15</v>
      </c>
      <c r="F527" s="44" t="s">
        <v>19</v>
      </c>
      <c r="G527" s="87" t="s">
        <v>17</v>
      </c>
      <c r="H527" s="87">
        <v>732</v>
      </c>
      <c r="I527" s="87"/>
      <c r="J527" s="87"/>
      <c r="K527" s="87">
        <v>1</v>
      </c>
      <c r="L527" s="87">
        <f t="shared" si="22"/>
        <v>732</v>
      </c>
    </row>
    <row r="528" s="37" customFormat="1" ht="26" customHeight="1" spans="1:12">
      <c r="A528" s="41"/>
      <c r="B528" s="41"/>
      <c r="C528" s="42">
        <v>22</v>
      </c>
      <c r="D528" s="87" t="s">
        <v>546</v>
      </c>
      <c r="E528" s="87" t="s">
        <v>15</v>
      </c>
      <c r="F528" s="56" t="s">
        <v>79</v>
      </c>
      <c r="G528" s="87" t="s">
        <v>17</v>
      </c>
      <c r="H528" s="87">
        <v>732</v>
      </c>
      <c r="I528" s="87"/>
      <c r="J528" s="87"/>
      <c r="K528" s="87">
        <v>1</v>
      </c>
      <c r="L528" s="87">
        <f t="shared" si="22"/>
        <v>732</v>
      </c>
    </row>
    <row r="529" s="37" customFormat="1" ht="26" customHeight="1" spans="1:12">
      <c r="A529" s="46" t="s">
        <v>20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59"/>
      <c r="L529" s="90">
        <f>SUM(L502:L528)</f>
        <v>23448.86</v>
      </c>
    </row>
    <row r="530" s="37" customFormat="1" ht="26" customHeight="1" spans="1:12">
      <c r="A530" s="41">
        <v>86</v>
      </c>
      <c r="B530" s="41" t="s">
        <v>547</v>
      </c>
      <c r="C530" s="87">
        <v>1</v>
      </c>
      <c r="D530" s="41" t="s">
        <v>548</v>
      </c>
      <c r="E530" s="44" t="s">
        <v>15</v>
      </c>
      <c r="F530" s="43" t="s">
        <v>16</v>
      </c>
      <c r="G530" s="44" t="s">
        <v>17</v>
      </c>
      <c r="H530" s="41">
        <v>732</v>
      </c>
      <c r="I530" s="41"/>
      <c r="J530" s="41"/>
      <c r="K530" s="41">
        <v>1</v>
      </c>
      <c r="L530" s="41">
        <f t="shared" ref="L530:L541" si="23">H530*K530</f>
        <v>732</v>
      </c>
    </row>
    <row r="531" s="37" customFormat="1" ht="26" customHeight="1" spans="1:12">
      <c r="A531" s="41"/>
      <c r="B531" s="41"/>
      <c r="C531" s="87">
        <v>2</v>
      </c>
      <c r="D531" s="41" t="s">
        <v>549</v>
      </c>
      <c r="E531" s="44" t="s">
        <v>15</v>
      </c>
      <c r="F531" s="43" t="s">
        <v>16</v>
      </c>
      <c r="G531" s="44" t="s">
        <v>17</v>
      </c>
      <c r="H531" s="41">
        <v>732</v>
      </c>
      <c r="I531" s="41"/>
      <c r="J531" s="41"/>
      <c r="K531" s="41">
        <v>1</v>
      </c>
      <c r="L531" s="41">
        <f t="shared" si="23"/>
        <v>732</v>
      </c>
    </row>
    <row r="532" s="37" customFormat="1" ht="26" customHeight="1" spans="1:12">
      <c r="A532" s="41"/>
      <c r="B532" s="41"/>
      <c r="C532" s="87">
        <v>3</v>
      </c>
      <c r="D532" s="41" t="s">
        <v>550</v>
      </c>
      <c r="E532" s="44" t="s">
        <v>24</v>
      </c>
      <c r="F532" s="43" t="s">
        <v>16</v>
      </c>
      <c r="G532" s="44" t="s">
        <v>17</v>
      </c>
      <c r="H532" s="41">
        <v>732</v>
      </c>
      <c r="I532" s="41"/>
      <c r="J532" s="41"/>
      <c r="K532" s="41">
        <v>1</v>
      </c>
      <c r="L532" s="41">
        <f t="shared" si="23"/>
        <v>732</v>
      </c>
    </row>
    <row r="533" s="37" customFormat="1" ht="26" customHeight="1" spans="1:12">
      <c r="A533" s="41"/>
      <c r="B533" s="41"/>
      <c r="C533" s="87">
        <v>4</v>
      </c>
      <c r="D533" s="41" t="s">
        <v>551</v>
      </c>
      <c r="E533" s="44" t="s">
        <v>15</v>
      </c>
      <c r="F533" s="43" t="s">
        <v>16</v>
      </c>
      <c r="G533" s="44" t="s">
        <v>17</v>
      </c>
      <c r="H533" s="41">
        <v>732</v>
      </c>
      <c r="I533" s="41"/>
      <c r="J533" s="41"/>
      <c r="K533" s="41">
        <v>1</v>
      </c>
      <c r="L533" s="41">
        <f t="shared" si="23"/>
        <v>732</v>
      </c>
    </row>
    <row r="534" s="37" customFormat="1" ht="26" customHeight="1" spans="1:12">
      <c r="A534" s="41"/>
      <c r="B534" s="41"/>
      <c r="C534" s="87">
        <v>5</v>
      </c>
      <c r="D534" s="88" t="s">
        <v>552</v>
      </c>
      <c r="E534" s="44" t="s">
        <v>15</v>
      </c>
      <c r="F534" s="43" t="s">
        <v>16</v>
      </c>
      <c r="G534" s="44" t="s">
        <v>17</v>
      </c>
      <c r="H534" s="41">
        <v>732</v>
      </c>
      <c r="I534" s="41"/>
      <c r="J534" s="41"/>
      <c r="K534" s="41">
        <v>1</v>
      </c>
      <c r="L534" s="41">
        <f t="shared" si="23"/>
        <v>732</v>
      </c>
    </row>
    <row r="535" s="37" customFormat="1" ht="26" customHeight="1" spans="1:12">
      <c r="A535" s="41"/>
      <c r="B535" s="41"/>
      <c r="C535" s="87">
        <v>6</v>
      </c>
      <c r="D535" s="88" t="s">
        <v>553</v>
      </c>
      <c r="E535" s="44" t="s">
        <v>15</v>
      </c>
      <c r="F535" s="43" t="s">
        <v>16</v>
      </c>
      <c r="G535" s="44" t="s">
        <v>17</v>
      </c>
      <c r="H535" s="41">
        <v>732</v>
      </c>
      <c r="I535" s="41"/>
      <c r="J535" s="41"/>
      <c r="K535" s="41">
        <v>1</v>
      </c>
      <c r="L535" s="41">
        <f t="shared" si="23"/>
        <v>732</v>
      </c>
    </row>
    <row r="536" s="37" customFormat="1" ht="26" customHeight="1" spans="1:12">
      <c r="A536" s="41"/>
      <c r="B536" s="41"/>
      <c r="C536" s="87">
        <v>7</v>
      </c>
      <c r="D536" s="88" t="s">
        <v>554</v>
      </c>
      <c r="E536" s="44" t="s">
        <v>15</v>
      </c>
      <c r="F536" s="44" t="s">
        <v>19</v>
      </c>
      <c r="G536" s="44" t="s">
        <v>17</v>
      </c>
      <c r="H536" s="41">
        <v>732</v>
      </c>
      <c r="I536" s="41"/>
      <c r="J536" s="41"/>
      <c r="K536" s="41">
        <v>1</v>
      </c>
      <c r="L536" s="41">
        <f t="shared" si="23"/>
        <v>732</v>
      </c>
    </row>
    <row r="537" s="37" customFormat="1" ht="26" customHeight="1" spans="1:12">
      <c r="A537" s="41"/>
      <c r="B537" s="41"/>
      <c r="C537" s="87">
        <v>8</v>
      </c>
      <c r="D537" s="42" t="s">
        <v>555</v>
      </c>
      <c r="E537" s="44" t="s">
        <v>15</v>
      </c>
      <c r="F537" s="43" t="s">
        <v>16</v>
      </c>
      <c r="G537" s="44" t="s">
        <v>17</v>
      </c>
      <c r="H537" s="41">
        <v>732</v>
      </c>
      <c r="I537" s="41"/>
      <c r="J537" s="41"/>
      <c r="K537" s="41">
        <v>1</v>
      </c>
      <c r="L537" s="41">
        <f t="shared" si="23"/>
        <v>732</v>
      </c>
    </row>
    <row r="538" s="37" customFormat="1" ht="26" customHeight="1" spans="1:12">
      <c r="A538" s="41"/>
      <c r="B538" s="41"/>
      <c r="C538" s="87">
        <v>9</v>
      </c>
      <c r="D538" s="42" t="s">
        <v>556</v>
      </c>
      <c r="E538" s="44" t="s">
        <v>24</v>
      </c>
      <c r="F538" s="43" t="s">
        <v>16</v>
      </c>
      <c r="G538" s="44" t="s">
        <v>17</v>
      </c>
      <c r="H538" s="41">
        <v>732</v>
      </c>
      <c r="I538" s="41"/>
      <c r="J538" s="41"/>
      <c r="K538" s="41">
        <v>1</v>
      </c>
      <c r="L538" s="41">
        <f t="shared" si="23"/>
        <v>732</v>
      </c>
    </row>
    <row r="539" s="37" customFormat="1" ht="26" customHeight="1" spans="1:12">
      <c r="A539" s="41"/>
      <c r="B539" s="41"/>
      <c r="C539" s="87">
        <v>10</v>
      </c>
      <c r="D539" s="42" t="s">
        <v>557</v>
      </c>
      <c r="E539" s="44" t="s">
        <v>24</v>
      </c>
      <c r="F539" s="43" t="s">
        <v>16</v>
      </c>
      <c r="G539" s="44" t="s">
        <v>17</v>
      </c>
      <c r="H539" s="41">
        <v>732</v>
      </c>
      <c r="I539" s="41"/>
      <c r="J539" s="41"/>
      <c r="K539" s="41">
        <v>1</v>
      </c>
      <c r="L539" s="41">
        <f t="shared" si="23"/>
        <v>732</v>
      </c>
    </row>
    <row r="540" s="37" customFormat="1" ht="26" customHeight="1" spans="1:12">
      <c r="A540" s="41"/>
      <c r="B540" s="41"/>
      <c r="C540" s="87">
        <v>11</v>
      </c>
      <c r="D540" s="41" t="s">
        <v>558</v>
      </c>
      <c r="E540" s="44" t="s">
        <v>15</v>
      </c>
      <c r="F540" s="43" t="s">
        <v>16</v>
      </c>
      <c r="G540" s="44" t="s">
        <v>17</v>
      </c>
      <c r="H540" s="41">
        <v>732</v>
      </c>
      <c r="I540" s="41"/>
      <c r="J540" s="41"/>
      <c r="K540" s="41">
        <v>1</v>
      </c>
      <c r="L540" s="41">
        <f t="shared" si="23"/>
        <v>732</v>
      </c>
    </row>
    <row r="541" s="37" customFormat="1" ht="26" customHeight="1" spans="1:12">
      <c r="A541" s="41"/>
      <c r="B541" s="41"/>
      <c r="C541" s="87">
        <v>12</v>
      </c>
      <c r="D541" s="41" t="s">
        <v>559</v>
      </c>
      <c r="E541" s="44" t="s">
        <v>15</v>
      </c>
      <c r="F541" s="44" t="s">
        <v>29</v>
      </c>
      <c r="G541" s="44" t="s">
        <v>17</v>
      </c>
      <c r="H541" s="41">
        <v>732</v>
      </c>
      <c r="I541" s="41"/>
      <c r="J541" s="41"/>
      <c r="K541" s="41">
        <v>1</v>
      </c>
      <c r="L541" s="41">
        <f t="shared" si="23"/>
        <v>732</v>
      </c>
    </row>
    <row r="542" s="37" customFormat="1" ht="26" customHeight="1" spans="1:12">
      <c r="A542" s="41"/>
      <c r="B542" s="41"/>
      <c r="C542" s="87">
        <v>13</v>
      </c>
      <c r="D542" s="42" t="s">
        <v>560</v>
      </c>
      <c r="E542" s="44" t="s">
        <v>15</v>
      </c>
      <c r="F542" s="44" t="s">
        <v>29</v>
      </c>
      <c r="G542" s="44" t="s">
        <v>17</v>
      </c>
      <c r="H542" s="41">
        <v>732</v>
      </c>
      <c r="I542" s="41"/>
      <c r="J542" s="41"/>
      <c r="K542" s="41">
        <v>1</v>
      </c>
      <c r="L542" s="41">
        <v>732</v>
      </c>
    </row>
    <row r="543" s="37" customFormat="1" ht="26" customHeight="1" spans="1:12">
      <c r="A543" s="41"/>
      <c r="B543" s="41"/>
      <c r="C543" s="87">
        <v>14</v>
      </c>
      <c r="D543" s="42" t="s">
        <v>561</v>
      </c>
      <c r="E543" s="44" t="s">
        <v>15</v>
      </c>
      <c r="F543" s="56" t="s">
        <v>79</v>
      </c>
      <c r="G543" s="44" t="s">
        <v>17</v>
      </c>
      <c r="H543" s="41">
        <v>732</v>
      </c>
      <c r="I543" s="41"/>
      <c r="J543" s="41"/>
      <c r="K543" s="41">
        <v>1</v>
      </c>
      <c r="L543" s="41">
        <v>732</v>
      </c>
    </row>
    <row r="544" s="37" customFormat="1" ht="26" customHeight="1" spans="1:12">
      <c r="A544" s="41"/>
      <c r="B544" s="41"/>
      <c r="C544" s="87">
        <v>15</v>
      </c>
      <c r="D544" s="42" t="s">
        <v>562</v>
      </c>
      <c r="E544" s="42" t="s">
        <v>24</v>
      </c>
      <c r="F544" s="56" t="s">
        <v>79</v>
      </c>
      <c r="G544" s="42" t="s">
        <v>17</v>
      </c>
      <c r="H544" s="42">
        <v>732</v>
      </c>
      <c r="I544" s="42"/>
      <c r="J544" s="42"/>
      <c r="K544" s="42">
        <v>1</v>
      </c>
      <c r="L544" s="42">
        <v>732</v>
      </c>
    </row>
    <row r="545" s="37" customFormat="1" ht="26" customHeight="1" spans="1:12">
      <c r="A545" s="41"/>
      <c r="B545" s="41"/>
      <c r="C545" s="87">
        <v>16</v>
      </c>
      <c r="D545" s="42" t="s">
        <v>563</v>
      </c>
      <c r="E545" s="42" t="s">
        <v>24</v>
      </c>
      <c r="F545" s="43" t="s">
        <v>16</v>
      </c>
      <c r="G545" s="42" t="s">
        <v>17</v>
      </c>
      <c r="H545" s="42">
        <v>732</v>
      </c>
      <c r="I545" s="42"/>
      <c r="J545" s="42"/>
      <c r="K545" s="42">
        <v>1</v>
      </c>
      <c r="L545" s="42">
        <v>732</v>
      </c>
    </row>
    <row r="546" s="37" customFormat="1" ht="26" customHeight="1" spans="1:12">
      <c r="A546" s="41"/>
      <c r="B546" s="41"/>
      <c r="C546" s="87">
        <v>17</v>
      </c>
      <c r="D546" s="42" t="s">
        <v>564</v>
      </c>
      <c r="E546" s="42" t="s">
        <v>15</v>
      </c>
      <c r="F546" s="43" t="s">
        <v>16</v>
      </c>
      <c r="G546" s="42" t="s">
        <v>17</v>
      </c>
      <c r="H546" s="42">
        <v>732</v>
      </c>
      <c r="I546" s="42"/>
      <c r="J546" s="42"/>
      <c r="K546" s="42">
        <v>1</v>
      </c>
      <c r="L546" s="42">
        <v>732</v>
      </c>
    </row>
    <row r="547" s="37" customFormat="1" ht="26" customHeight="1" spans="1:12">
      <c r="A547" s="46" t="s">
        <v>20</v>
      </c>
      <c r="B547" s="47"/>
      <c r="C547" s="47"/>
      <c r="D547" s="47"/>
      <c r="E547" s="47"/>
      <c r="F547" s="47"/>
      <c r="G547" s="47"/>
      <c r="H547" s="47"/>
      <c r="I547" s="47"/>
      <c r="J547" s="47"/>
      <c r="K547" s="59"/>
      <c r="L547" s="78">
        <f>SUM(L530:L546)</f>
        <v>12444</v>
      </c>
    </row>
    <row r="548" s="37" customFormat="1" ht="26" customHeight="1" spans="1:12">
      <c r="A548" s="74">
        <v>87</v>
      </c>
      <c r="B548" s="41" t="s">
        <v>565</v>
      </c>
      <c r="C548" s="42">
        <v>1</v>
      </c>
      <c r="D548" s="85" t="s">
        <v>566</v>
      </c>
      <c r="E548" s="85" t="s">
        <v>15</v>
      </c>
      <c r="F548" s="43" t="s">
        <v>16</v>
      </c>
      <c r="G548" s="44" t="s">
        <v>17</v>
      </c>
      <c r="H548" s="41">
        <v>732</v>
      </c>
      <c r="I548" s="57">
        <v>0</v>
      </c>
      <c r="J548" s="57">
        <v>0</v>
      </c>
      <c r="K548" s="41">
        <v>1</v>
      </c>
      <c r="L548" s="41">
        <f t="shared" ref="L548:L559" si="24">SUM(H548:J548)</f>
        <v>732</v>
      </c>
    </row>
    <row r="549" s="37" customFormat="1" ht="26" customHeight="1" spans="1:12">
      <c r="A549" s="74"/>
      <c r="B549" s="41"/>
      <c r="C549" s="52">
        <v>2</v>
      </c>
      <c r="D549" s="42" t="s">
        <v>567</v>
      </c>
      <c r="E549" s="85" t="s">
        <v>15</v>
      </c>
      <c r="F549" s="43" t="s">
        <v>16</v>
      </c>
      <c r="G549" s="68" t="s">
        <v>59</v>
      </c>
      <c r="H549" s="41">
        <v>732</v>
      </c>
      <c r="I549" s="57">
        <v>366</v>
      </c>
      <c r="J549" s="57">
        <v>22.88</v>
      </c>
      <c r="K549" s="41">
        <v>1</v>
      </c>
      <c r="L549" s="41">
        <f t="shared" si="24"/>
        <v>1120.88</v>
      </c>
    </row>
    <row r="550" s="37" customFormat="1" ht="26" customHeight="1" spans="1:12">
      <c r="A550" s="74"/>
      <c r="B550" s="41"/>
      <c r="C550" s="53"/>
      <c r="D550" s="42" t="s">
        <v>568</v>
      </c>
      <c r="E550" s="85" t="s">
        <v>15</v>
      </c>
      <c r="F550" s="43" t="s">
        <v>16</v>
      </c>
      <c r="G550" s="69"/>
      <c r="H550" s="41">
        <v>366</v>
      </c>
      <c r="I550" s="57">
        <v>91.5</v>
      </c>
      <c r="J550" s="57">
        <v>22.88</v>
      </c>
      <c r="K550" s="41">
        <v>1</v>
      </c>
      <c r="L550" s="41">
        <f t="shared" si="24"/>
        <v>480.38</v>
      </c>
    </row>
    <row r="551" s="37" customFormat="1" ht="26" customHeight="1" spans="1:12">
      <c r="A551" s="74"/>
      <c r="B551" s="41"/>
      <c r="C551" s="52">
        <v>3</v>
      </c>
      <c r="D551" s="41" t="s">
        <v>569</v>
      </c>
      <c r="E551" s="85" t="s">
        <v>15</v>
      </c>
      <c r="F551" s="43" t="s">
        <v>16</v>
      </c>
      <c r="G551" s="68" t="s">
        <v>59</v>
      </c>
      <c r="H551" s="41">
        <v>732</v>
      </c>
      <c r="I551" s="57">
        <v>366</v>
      </c>
      <c r="J551" s="57">
        <v>22.88</v>
      </c>
      <c r="K551" s="41">
        <v>1</v>
      </c>
      <c r="L551" s="41">
        <f t="shared" si="24"/>
        <v>1120.88</v>
      </c>
    </row>
    <row r="552" s="37" customFormat="1" ht="26" customHeight="1" spans="1:12">
      <c r="A552" s="74"/>
      <c r="B552" s="41"/>
      <c r="C552" s="53"/>
      <c r="D552" s="41" t="s">
        <v>570</v>
      </c>
      <c r="E552" s="85" t="s">
        <v>15</v>
      </c>
      <c r="F552" s="43" t="s">
        <v>16</v>
      </c>
      <c r="G552" s="69"/>
      <c r="H552" s="41">
        <v>366</v>
      </c>
      <c r="I552" s="57">
        <v>91.5</v>
      </c>
      <c r="J552" s="57">
        <v>22.88</v>
      </c>
      <c r="K552" s="41">
        <v>1</v>
      </c>
      <c r="L552" s="41">
        <f t="shared" si="24"/>
        <v>480.38</v>
      </c>
    </row>
    <row r="553" s="37" customFormat="1" ht="26" customHeight="1" spans="1:12">
      <c r="A553" s="74"/>
      <c r="B553" s="41"/>
      <c r="C553" s="42">
        <v>4</v>
      </c>
      <c r="D553" s="42" t="s">
        <v>571</v>
      </c>
      <c r="E553" s="85" t="s">
        <v>15</v>
      </c>
      <c r="F553" s="43" t="s">
        <v>16</v>
      </c>
      <c r="G553" s="44" t="s">
        <v>17</v>
      </c>
      <c r="H553" s="41">
        <v>732</v>
      </c>
      <c r="I553" s="44">
        <v>0</v>
      </c>
      <c r="J553" s="44">
        <v>0</v>
      </c>
      <c r="K553" s="41">
        <v>1</v>
      </c>
      <c r="L553" s="41">
        <f t="shared" si="24"/>
        <v>732</v>
      </c>
    </row>
    <row r="554" s="37" customFormat="1" ht="26" customHeight="1" spans="1:12">
      <c r="A554" s="74"/>
      <c r="B554" s="41"/>
      <c r="C554" s="42">
        <v>5</v>
      </c>
      <c r="D554" s="42" t="s">
        <v>572</v>
      </c>
      <c r="E554" s="85" t="s">
        <v>15</v>
      </c>
      <c r="F554" s="43" t="s">
        <v>16</v>
      </c>
      <c r="G554" s="44" t="s">
        <v>17</v>
      </c>
      <c r="H554" s="41">
        <v>732</v>
      </c>
      <c r="I554" s="57">
        <v>0</v>
      </c>
      <c r="J554" s="57">
        <v>0</v>
      </c>
      <c r="K554" s="41">
        <v>1</v>
      </c>
      <c r="L554" s="41">
        <f t="shared" si="24"/>
        <v>732</v>
      </c>
    </row>
    <row r="555" s="37" customFormat="1" ht="26" customHeight="1" spans="1:12">
      <c r="A555" s="74"/>
      <c r="B555" s="41"/>
      <c r="C555" s="42">
        <v>6</v>
      </c>
      <c r="D555" s="42" t="s">
        <v>573</v>
      </c>
      <c r="E555" s="44" t="s">
        <v>24</v>
      </c>
      <c r="F555" s="43" t="s">
        <v>16</v>
      </c>
      <c r="G555" s="44" t="s">
        <v>17</v>
      </c>
      <c r="H555" s="41">
        <v>732</v>
      </c>
      <c r="I555" s="57">
        <v>0</v>
      </c>
      <c r="J555" s="57">
        <v>0</v>
      </c>
      <c r="K555" s="41">
        <v>1</v>
      </c>
      <c r="L555" s="41">
        <f t="shared" si="24"/>
        <v>732</v>
      </c>
    </row>
    <row r="556" s="37" customFormat="1" ht="26" customHeight="1" spans="1:12">
      <c r="A556" s="74"/>
      <c r="B556" s="41"/>
      <c r="C556" s="42">
        <v>7</v>
      </c>
      <c r="D556" s="44" t="s">
        <v>574</v>
      </c>
      <c r="E556" s="44" t="s">
        <v>24</v>
      </c>
      <c r="F556" s="44" t="s">
        <v>29</v>
      </c>
      <c r="G556" s="44" t="s">
        <v>17</v>
      </c>
      <c r="H556" s="41">
        <v>732</v>
      </c>
      <c r="I556" s="57">
        <v>0</v>
      </c>
      <c r="J556" s="57">
        <v>0</v>
      </c>
      <c r="K556" s="41">
        <v>1</v>
      </c>
      <c r="L556" s="41">
        <f t="shared" si="24"/>
        <v>732</v>
      </c>
    </row>
    <row r="557" s="37" customFormat="1" ht="26" customHeight="1" spans="1:12">
      <c r="A557" s="74"/>
      <c r="B557" s="41"/>
      <c r="C557" s="42">
        <v>8</v>
      </c>
      <c r="D557" s="44" t="s">
        <v>575</v>
      </c>
      <c r="E557" s="85" t="s">
        <v>15</v>
      </c>
      <c r="F557" s="44" t="s">
        <v>19</v>
      </c>
      <c r="G557" s="44" t="s">
        <v>17</v>
      </c>
      <c r="H557" s="41">
        <v>732</v>
      </c>
      <c r="I557" s="57">
        <v>0</v>
      </c>
      <c r="J557" s="57">
        <v>0</v>
      </c>
      <c r="K557" s="41">
        <v>1</v>
      </c>
      <c r="L557" s="41">
        <f t="shared" si="24"/>
        <v>732</v>
      </c>
    </row>
    <row r="558" s="37" customFormat="1" ht="26" customHeight="1" spans="1:12">
      <c r="A558" s="74"/>
      <c r="B558" s="41"/>
      <c r="C558" s="42">
        <v>9</v>
      </c>
      <c r="D558" s="44" t="s">
        <v>576</v>
      </c>
      <c r="E558" s="85" t="s">
        <v>15</v>
      </c>
      <c r="F558" s="43" t="s">
        <v>16</v>
      </c>
      <c r="G558" s="44" t="s">
        <v>17</v>
      </c>
      <c r="H558" s="41">
        <v>732</v>
      </c>
      <c r="I558" s="57">
        <v>0</v>
      </c>
      <c r="J558" s="57">
        <v>0</v>
      </c>
      <c r="K558" s="41">
        <v>1</v>
      </c>
      <c r="L558" s="41">
        <f t="shared" si="24"/>
        <v>732</v>
      </c>
    </row>
    <row r="559" s="37" customFormat="1" ht="26" customHeight="1" spans="1:12">
      <c r="A559" s="74"/>
      <c r="B559" s="73"/>
      <c r="C559" s="42">
        <v>10</v>
      </c>
      <c r="D559" s="44" t="s">
        <v>577</v>
      </c>
      <c r="E559" s="85" t="s">
        <v>15</v>
      </c>
      <c r="F559" s="43" t="s">
        <v>16</v>
      </c>
      <c r="G559" s="44" t="s">
        <v>17</v>
      </c>
      <c r="H559" s="41">
        <v>732</v>
      </c>
      <c r="I559" s="57">
        <v>0</v>
      </c>
      <c r="J559" s="57">
        <v>0</v>
      </c>
      <c r="K559" s="41">
        <v>1</v>
      </c>
      <c r="L559" s="41">
        <f t="shared" si="24"/>
        <v>732</v>
      </c>
    </row>
    <row r="560" s="37" customFormat="1" ht="26" customHeight="1" spans="1:12">
      <c r="A560" s="46" t="s">
        <v>20</v>
      </c>
      <c r="B560" s="47"/>
      <c r="C560" s="47"/>
      <c r="D560" s="47"/>
      <c r="E560" s="47"/>
      <c r="F560" s="47"/>
      <c r="G560" s="47"/>
      <c r="H560" s="47"/>
      <c r="I560" s="47"/>
      <c r="J560" s="47"/>
      <c r="K560" s="59"/>
      <c r="L560" s="58">
        <f>SUM(L548:L559)</f>
        <v>9058.52</v>
      </c>
    </row>
    <row r="561" s="37" customFormat="1" ht="26" customHeight="1" spans="1:12">
      <c r="A561" s="41">
        <v>88</v>
      </c>
      <c r="B561" s="41" t="s">
        <v>578</v>
      </c>
      <c r="C561" s="42">
        <v>1</v>
      </c>
      <c r="D561" s="89" t="s">
        <v>579</v>
      </c>
      <c r="E561" s="44" t="s">
        <v>24</v>
      </c>
      <c r="F561" s="43" t="s">
        <v>16</v>
      </c>
      <c r="G561" s="44" t="s">
        <v>17</v>
      </c>
      <c r="H561" s="41">
        <v>967.2</v>
      </c>
      <c r="I561" s="57"/>
      <c r="J561" s="42"/>
      <c r="K561" s="41">
        <v>1</v>
      </c>
      <c r="L561" s="41">
        <v>967.2</v>
      </c>
    </row>
    <row r="562" s="37" customFormat="1" ht="26" customHeight="1" spans="1:12">
      <c r="A562" s="41"/>
      <c r="B562" s="41"/>
      <c r="C562" s="42">
        <v>2</v>
      </c>
      <c r="D562" s="89" t="s">
        <v>580</v>
      </c>
      <c r="E562" s="44" t="s">
        <v>15</v>
      </c>
      <c r="F562" s="43" t="s">
        <v>16</v>
      </c>
      <c r="G562" s="44" t="s">
        <v>17</v>
      </c>
      <c r="H562" s="41">
        <v>1090.56</v>
      </c>
      <c r="I562" s="57"/>
      <c r="J562" s="42"/>
      <c r="K562" s="41">
        <v>1</v>
      </c>
      <c r="L562" s="41">
        <v>1090.56</v>
      </c>
    </row>
    <row r="563" s="37" customFormat="1" ht="26" customHeight="1" spans="1:12">
      <c r="A563" s="41"/>
      <c r="B563" s="41"/>
      <c r="C563" s="42">
        <v>3</v>
      </c>
      <c r="D563" s="89" t="s">
        <v>581</v>
      </c>
      <c r="E563" s="44" t="s">
        <v>15</v>
      </c>
      <c r="F563" s="43" t="s">
        <v>16</v>
      </c>
      <c r="G563" s="44" t="s">
        <v>17</v>
      </c>
      <c r="H563" s="41">
        <v>752.16</v>
      </c>
      <c r="I563" s="57"/>
      <c r="J563" s="42"/>
      <c r="K563" s="41">
        <v>1</v>
      </c>
      <c r="L563" s="41">
        <v>752.16</v>
      </c>
    </row>
    <row r="564" s="37" customFormat="1" ht="26" customHeight="1" spans="1:12">
      <c r="A564" s="41"/>
      <c r="B564" s="41"/>
      <c r="C564" s="42">
        <v>4</v>
      </c>
      <c r="D564" s="89" t="s">
        <v>582</v>
      </c>
      <c r="E564" s="44" t="s">
        <v>24</v>
      </c>
      <c r="F564" s="43" t="s">
        <v>16</v>
      </c>
      <c r="G564" s="44" t="s">
        <v>17</v>
      </c>
      <c r="H564" s="41">
        <v>849.92</v>
      </c>
      <c r="I564" s="57"/>
      <c r="J564" s="42"/>
      <c r="K564" s="41">
        <v>1</v>
      </c>
      <c r="L564" s="41">
        <v>849.92</v>
      </c>
    </row>
    <row r="565" s="37" customFormat="1" ht="26" customHeight="1" spans="1:12">
      <c r="A565" s="46" t="s">
        <v>20</v>
      </c>
      <c r="B565" s="47"/>
      <c r="C565" s="47"/>
      <c r="D565" s="47"/>
      <c r="E565" s="47"/>
      <c r="F565" s="47"/>
      <c r="G565" s="47"/>
      <c r="H565" s="47"/>
      <c r="I565" s="47"/>
      <c r="J565" s="47"/>
      <c r="K565" s="59"/>
      <c r="L565" s="58">
        <f>SUM(L561:L564)</f>
        <v>3659.84</v>
      </c>
    </row>
    <row r="566" s="37" customFormat="1" ht="26" customHeight="1" spans="1:12">
      <c r="A566" s="41">
        <v>89</v>
      </c>
      <c r="B566" s="41" t="s">
        <v>583</v>
      </c>
      <c r="C566" s="42">
        <v>1</v>
      </c>
      <c r="D566" s="42" t="s">
        <v>584</v>
      </c>
      <c r="E566" s="44" t="s">
        <v>24</v>
      </c>
      <c r="F566" s="43" t="s">
        <v>16</v>
      </c>
      <c r="G566" s="44" t="s">
        <v>17</v>
      </c>
      <c r="H566" s="41">
        <v>732</v>
      </c>
      <c r="I566" s="57"/>
      <c r="J566" s="57"/>
      <c r="K566" s="41">
        <v>1</v>
      </c>
      <c r="L566" s="41">
        <v>732</v>
      </c>
    </row>
    <row r="567" s="37" customFormat="1" ht="26" customHeight="1" spans="1:12">
      <c r="A567" s="46" t="s">
        <v>20</v>
      </c>
      <c r="B567" s="47"/>
      <c r="C567" s="47"/>
      <c r="D567" s="47"/>
      <c r="E567" s="47"/>
      <c r="F567" s="47"/>
      <c r="G567" s="47"/>
      <c r="H567" s="47"/>
      <c r="I567" s="47"/>
      <c r="J567" s="47"/>
      <c r="K567" s="59"/>
      <c r="L567" s="58">
        <v>732</v>
      </c>
    </row>
    <row r="568" s="37" customFormat="1" ht="26" customHeight="1" spans="1:12">
      <c r="A568" s="41">
        <v>90</v>
      </c>
      <c r="B568" s="41" t="s">
        <v>585</v>
      </c>
      <c r="C568" s="42">
        <v>1</v>
      </c>
      <c r="D568" s="42" t="s">
        <v>586</v>
      </c>
      <c r="E568" s="44" t="s">
        <v>15</v>
      </c>
      <c r="F568" s="43" t="s">
        <v>16</v>
      </c>
      <c r="G568" s="85" t="s">
        <v>17</v>
      </c>
      <c r="H568" s="41">
        <v>732</v>
      </c>
      <c r="I568" s="57"/>
      <c r="J568" s="57"/>
      <c r="K568" s="41">
        <v>1</v>
      </c>
      <c r="L568" s="41">
        <v>732</v>
      </c>
    </row>
    <row r="569" s="37" customFormat="1" ht="26" customHeight="1" spans="1:12">
      <c r="A569" s="41"/>
      <c r="B569" s="41"/>
      <c r="C569" s="42">
        <v>2</v>
      </c>
      <c r="D569" s="42" t="s">
        <v>587</v>
      </c>
      <c r="E569" s="44" t="s">
        <v>15</v>
      </c>
      <c r="F569" s="43" t="s">
        <v>16</v>
      </c>
      <c r="G569" s="85" t="s">
        <v>17</v>
      </c>
      <c r="H569" s="41">
        <v>732</v>
      </c>
      <c r="I569" s="57"/>
      <c r="J569" s="57"/>
      <c r="K569" s="41">
        <v>1</v>
      </c>
      <c r="L569" s="41">
        <v>732</v>
      </c>
    </row>
    <row r="570" s="37" customFormat="1" ht="26" customHeight="1" spans="1:12">
      <c r="A570" s="41"/>
      <c r="B570" s="41"/>
      <c r="C570" s="42">
        <v>3</v>
      </c>
      <c r="D570" s="42" t="s">
        <v>588</v>
      </c>
      <c r="E570" s="44" t="s">
        <v>15</v>
      </c>
      <c r="F570" s="43" t="s">
        <v>16</v>
      </c>
      <c r="G570" s="85" t="s">
        <v>17</v>
      </c>
      <c r="H570" s="41">
        <v>732</v>
      </c>
      <c r="I570" s="57"/>
      <c r="J570" s="57"/>
      <c r="K570" s="41">
        <v>1</v>
      </c>
      <c r="L570" s="41">
        <v>732</v>
      </c>
    </row>
    <row r="571" s="37" customFormat="1" ht="26" customHeight="1" spans="1:12">
      <c r="A571" s="41"/>
      <c r="B571" s="41"/>
      <c r="C571" s="42">
        <v>4</v>
      </c>
      <c r="D571" s="80" t="s">
        <v>589</v>
      </c>
      <c r="E571" s="44" t="s">
        <v>24</v>
      </c>
      <c r="F571" s="43" t="s">
        <v>16</v>
      </c>
      <c r="G571" s="85" t="s">
        <v>17</v>
      </c>
      <c r="H571" s="41">
        <v>732</v>
      </c>
      <c r="I571" s="57"/>
      <c r="J571" s="57"/>
      <c r="K571" s="41">
        <v>1</v>
      </c>
      <c r="L571" s="41">
        <v>732</v>
      </c>
    </row>
    <row r="572" s="37" customFormat="1" ht="26" customHeight="1" spans="1:12">
      <c r="A572" s="41"/>
      <c r="B572" s="41"/>
      <c r="C572" s="42">
        <v>5</v>
      </c>
      <c r="D572" s="42" t="s">
        <v>590</v>
      </c>
      <c r="E572" s="44" t="s">
        <v>15</v>
      </c>
      <c r="F572" s="43" t="s">
        <v>16</v>
      </c>
      <c r="G572" s="85" t="s">
        <v>17</v>
      </c>
      <c r="H572" s="41">
        <v>732</v>
      </c>
      <c r="I572" s="57"/>
      <c r="J572" s="57"/>
      <c r="K572" s="41">
        <v>1</v>
      </c>
      <c r="L572" s="41">
        <v>732</v>
      </c>
    </row>
    <row r="573" s="37" customFormat="1" ht="26" customHeight="1" spans="1:12">
      <c r="A573" s="41"/>
      <c r="B573" s="41"/>
      <c r="C573" s="42">
        <v>6</v>
      </c>
      <c r="D573" s="42" t="s">
        <v>591</v>
      </c>
      <c r="E573" s="44" t="s">
        <v>15</v>
      </c>
      <c r="F573" s="43" t="s">
        <v>16</v>
      </c>
      <c r="G573" s="85" t="s">
        <v>17</v>
      </c>
      <c r="H573" s="41">
        <v>732</v>
      </c>
      <c r="I573" s="57"/>
      <c r="J573" s="57"/>
      <c r="K573" s="41">
        <v>1</v>
      </c>
      <c r="L573" s="41">
        <v>732</v>
      </c>
    </row>
    <row r="574" s="37" customFormat="1" ht="26" customHeight="1" spans="1:12">
      <c r="A574" s="41"/>
      <c r="B574" s="41"/>
      <c r="C574" s="42">
        <v>7</v>
      </c>
      <c r="D574" s="42" t="s">
        <v>592</v>
      </c>
      <c r="E574" s="44" t="s">
        <v>15</v>
      </c>
      <c r="F574" s="43" t="s">
        <v>16</v>
      </c>
      <c r="G574" s="85" t="s">
        <v>17</v>
      </c>
      <c r="H574" s="41">
        <v>732</v>
      </c>
      <c r="I574" s="57"/>
      <c r="J574" s="57"/>
      <c r="K574" s="41">
        <v>1</v>
      </c>
      <c r="L574" s="41">
        <v>732</v>
      </c>
    </row>
    <row r="575" s="37" customFormat="1" ht="26" customHeight="1" spans="1:12">
      <c r="A575" s="46" t="s">
        <v>20</v>
      </c>
      <c r="B575" s="47"/>
      <c r="C575" s="47"/>
      <c r="D575" s="47"/>
      <c r="E575" s="47"/>
      <c r="F575" s="47"/>
      <c r="G575" s="47"/>
      <c r="H575" s="47"/>
      <c r="I575" s="47"/>
      <c r="J575" s="47"/>
      <c r="K575" s="59"/>
      <c r="L575" s="58">
        <f>SUM(L568:L574)</f>
        <v>5124</v>
      </c>
    </row>
    <row r="576" s="37" customFormat="1" ht="26" customHeight="1" spans="1:12">
      <c r="A576" s="41">
        <v>91</v>
      </c>
      <c r="B576" s="41" t="s">
        <v>593</v>
      </c>
      <c r="C576" s="42">
        <v>1</v>
      </c>
      <c r="D576" s="42" t="s">
        <v>594</v>
      </c>
      <c r="E576" s="44" t="s">
        <v>15</v>
      </c>
      <c r="F576" s="43" t="s">
        <v>16</v>
      </c>
      <c r="G576" s="44" t="s">
        <v>17</v>
      </c>
      <c r="H576" s="41">
        <v>732</v>
      </c>
      <c r="I576" s="57"/>
      <c r="J576" s="57"/>
      <c r="K576" s="41">
        <v>1</v>
      </c>
      <c r="L576" s="41">
        <f t="shared" ref="L576:L580" si="25">H576*K576</f>
        <v>732</v>
      </c>
    </row>
    <row r="577" s="37" customFormat="1" ht="26" customHeight="1" spans="1:12">
      <c r="A577" s="41"/>
      <c r="B577" s="41"/>
      <c r="C577" s="42">
        <v>2</v>
      </c>
      <c r="D577" s="42" t="s">
        <v>595</v>
      </c>
      <c r="E577" s="44" t="s">
        <v>24</v>
      </c>
      <c r="F577" s="43" t="s">
        <v>16</v>
      </c>
      <c r="G577" s="44" t="s">
        <v>17</v>
      </c>
      <c r="H577" s="41">
        <v>732</v>
      </c>
      <c r="I577" s="57"/>
      <c r="J577" s="57"/>
      <c r="K577" s="41">
        <v>1</v>
      </c>
      <c r="L577" s="41">
        <f t="shared" si="25"/>
        <v>732</v>
      </c>
    </row>
    <row r="578" s="37" customFormat="1" ht="26" customHeight="1" spans="1:12">
      <c r="A578" s="41"/>
      <c r="B578" s="41"/>
      <c r="C578" s="42">
        <v>3</v>
      </c>
      <c r="D578" s="42" t="s">
        <v>596</v>
      </c>
      <c r="E578" s="44" t="s">
        <v>24</v>
      </c>
      <c r="F578" s="43" t="s">
        <v>16</v>
      </c>
      <c r="G578" s="44" t="s">
        <v>17</v>
      </c>
      <c r="H578" s="41">
        <v>732</v>
      </c>
      <c r="I578" s="57"/>
      <c r="J578" s="57"/>
      <c r="K578" s="41">
        <v>1</v>
      </c>
      <c r="L578" s="41">
        <f t="shared" si="25"/>
        <v>732</v>
      </c>
    </row>
    <row r="579" s="37" customFormat="1" ht="26" customHeight="1" spans="1:12">
      <c r="A579" s="41"/>
      <c r="B579" s="41"/>
      <c r="C579" s="42">
        <v>4</v>
      </c>
      <c r="D579" s="42" t="s">
        <v>597</v>
      </c>
      <c r="E579" s="44" t="s">
        <v>15</v>
      </c>
      <c r="F579" s="43" t="s">
        <v>16</v>
      </c>
      <c r="G579" s="44" t="s">
        <v>17</v>
      </c>
      <c r="H579" s="41">
        <v>732</v>
      </c>
      <c r="I579" s="57"/>
      <c r="J579" s="57"/>
      <c r="K579" s="41">
        <v>1</v>
      </c>
      <c r="L579" s="41">
        <f t="shared" si="25"/>
        <v>732</v>
      </c>
    </row>
    <row r="580" s="37" customFormat="1" ht="26" customHeight="1" spans="1:12">
      <c r="A580" s="41"/>
      <c r="B580" s="41"/>
      <c r="C580" s="42">
        <v>5</v>
      </c>
      <c r="D580" s="42" t="s">
        <v>598</v>
      </c>
      <c r="E580" s="44" t="s">
        <v>15</v>
      </c>
      <c r="F580" s="43" t="s">
        <v>16</v>
      </c>
      <c r="G580" s="44" t="s">
        <v>17</v>
      </c>
      <c r="H580" s="41">
        <v>732</v>
      </c>
      <c r="I580" s="57"/>
      <c r="J580" s="57"/>
      <c r="K580" s="41">
        <v>1</v>
      </c>
      <c r="L580" s="41">
        <f t="shared" si="25"/>
        <v>732</v>
      </c>
    </row>
    <row r="581" s="37" customFormat="1" ht="26" customHeight="1" spans="1:12">
      <c r="A581" s="46" t="s">
        <v>20</v>
      </c>
      <c r="B581" s="47"/>
      <c r="C581" s="47"/>
      <c r="D581" s="47"/>
      <c r="E581" s="47"/>
      <c r="F581" s="47"/>
      <c r="G581" s="47"/>
      <c r="H581" s="47"/>
      <c r="I581" s="47"/>
      <c r="J581" s="47"/>
      <c r="K581" s="59"/>
      <c r="L581" s="58">
        <f>SUM(L576:L580)</f>
        <v>3660</v>
      </c>
    </row>
    <row r="582" s="37" customFormat="1" ht="26" customHeight="1" spans="1:12">
      <c r="A582" s="41">
        <v>92</v>
      </c>
      <c r="B582" s="41" t="s">
        <v>599</v>
      </c>
      <c r="C582" s="42">
        <v>1</v>
      </c>
      <c r="D582" s="42" t="s">
        <v>600</v>
      </c>
      <c r="E582" s="44" t="s">
        <v>24</v>
      </c>
      <c r="F582" s="44" t="s">
        <v>19</v>
      </c>
      <c r="G582" s="44" t="s">
        <v>17</v>
      </c>
      <c r="H582" s="41">
        <v>732</v>
      </c>
      <c r="I582" s="57"/>
      <c r="J582" s="57"/>
      <c r="K582" s="41">
        <v>1</v>
      </c>
      <c r="L582" s="41">
        <f t="shared" ref="L582:L589" si="26">H582+I582+J582</f>
        <v>732</v>
      </c>
    </row>
    <row r="583" s="37" customFormat="1" ht="26" customHeight="1" spans="1:12">
      <c r="A583" s="41"/>
      <c r="B583" s="41"/>
      <c r="C583" s="42">
        <v>2</v>
      </c>
      <c r="D583" s="42" t="s">
        <v>601</v>
      </c>
      <c r="E583" s="44" t="s">
        <v>24</v>
      </c>
      <c r="F583" s="43" t="s">
        <v>16</v>
      </c>
      <c r="G583" s="44" t="s">
        <v>17</v>
      </c>
      <c r="H583" s="41">
        <v>840</v>
      </c>
      <c r="I583" s="57"/>
      <c r="J583" s="57"/>
      <c r="K583" s="41">
        <v>1</v>
      </c>
      <c r="L583" s="41">
        <f t="shared" si="26"/>
        <v>840</v>
      </c>
    </row>
    <row r="584" s="37" customFormat="1" ht="26" customHeight="1" spans="1:12">
      <c r="A584" s="41"/>
      <c r="B584" s="41"/>
      <c r="C584" s="42">
        <v>3</v>
      </c>
      <c r="D584" s="42" t="s">
        <v>602</v>
      </c>
      <c r="E584" s="44" t="s">
        <v>24</v>
      </c>
      <c r="F584" s="43" t="s">
        <v>16</v>
      </c>
      <c r="G584" s="44" t="s">
        <v>17</v>
      </c>
      <c r="H584" s="41">
        <v>868.8</v>
      </c>
      <c r="I584" s="57"/>
      <c r="J584" s="57"/>
      <c r="K584" s="41">
        <v>1</v>
      </c>
      <c r="L584" s="41">
        <f t="shared" si="26"/>
        <v>868.8</v>
      </c>
    </row>
    <row r="585" s="37" customFormat="1" ht="26" customHeight="1" spans="1:12">
      <c r="A585" s="41"/>
      <c r="B585" s="41"/>
      <c r="C585" s="42">
        <v>4</v>
      </c>
      <c r="D585" s="80" t="s">
        <v>603</v>
      </c>
      <c r="E585" s="44" t="s">
        <v>24</v>
      </c>
      <c r="F585" s="43" t="s">
        <v>16</v>
      </c>
      <c r="G585" s="44" t="s">
        <v>17</v>
      </c>
      <c r="H585" s="41">
        <v>1035.2</v>
      </c>
      <c r="I585" s="57"/>
      <c r="J585" s="57"/>
      <c r="K585" s="41">
        <v>1</v>
      </c>
      <c r="L585" s="41">
        <f t="shared" si="26"/>
        <v>1035.2</v>
      </c>
    </row>
    <row r="586" s="37" customFormat="1" ht="26" customHeight="1" spans="1:12">
      <c r="A586" s="41"/>
      <c r="B586" s="41"/>
      <c r="C586" s="42">
        <v>5</v>
      </c>
      <c r="D586" s="42" t="s">
        <v>604</v>
      </c>
      <c r="E586" s="44" t="s">
        <v>24</v>
      </c>
      <c r="F586" s="43" t="s">
        <v>16</v>
      </c>
      <c r="G586" s="44" t="s">
        <v>17</v>
      </c>
      <c r="H586" s="41">
        <v>936</v>
      </c>
      <c r="I586" s="57"/>
      <c r="J586" s="57"/>
      <c r="K586" s="41">
        <v>1</v>
      </c>
      <c r="L586" s="41">
        <f t="shared" si="26"/>
        <v>936</v>
      </c>
    </row>
    <row r="587" s="37" customFormat="1" ht="26" customHeight="1" spans="1:12">
      <c r="A587" s="41"/>
      <c r="B587" s="41"/>
      <c r="C587" s="42">
        <v>6</v>
      </c>
      <c r="D587" s="42" t="s">
        <v>605</v>
      </c>
      <c r="E587" s="44" t="s">
        <v>24</v>
      </c>
      <c r="F587" s="43" t="s">
        <v>16</v>
      </c>
      <c r="G587" s="44" t="s">
        <v>17</v>
      </c>
      <c r="H587" s="41">
        <v>1220</v>
      </c>
      <c r="I587" s="57"/>
      <c r="J587" s="57"/>
      <c r="K587" s="41">
        <v>1</v>
      </c>
      <c r="L587" s="41">
        <f t="shared" si="26"/>
        <v>1220</v>
      </c>
    </row>
    <row r="588" s="37" customFormat="1" ht="26" customHeight="1" spans="1:12">
      <c r="A588" s="41"/>
      <c r="B588" s="41"/>
      <c r="C588" s="42">
        <v>7</v>
      </c>
      <c r="D588" s="42" t="s">
        <v>606</v>
      </c>
      <c r="E588" s="44" t="s">
        <v>24</v>
      </c>
      <c r="F588" s="43" t="s">
        <v>16</v>
      </c>
      <c r="G588" s="44" t="s">
        <v>17</v>
      </c>
      <c r="H588" s="41">
        <v>1220</v>
      </c>
      <c r="I588" s="57"/>
      <c r="J588" s="57"/>
      <c r="K588" s="41">
        <v>1</v>
      </c>
      <c r="L588" s="41">
        <f t="shared" si="26"/>
        <v>1220</v>
      </c>
    </row>
    <row r="589" s="37" customFormat="1" ht="26" customHeight="1" spans="1:12">
      <c r="A589" s="41"/>
      <c r="B589" s="41"/>
      <c r="C589" s="42">
        <v>8</v>
      </c>
      <c r="D589" s="42" t="s">
        <v>607</v>
      </c>
      <c r="E589" s="44" t="s">
        <v>24</v>
      </c>
      <c r="F589" s="43" t="s">
        <v>16</v>
      </c>
      <c r="G589" s="44" t="s">
        <v>17</v>
      </c>
      <c r="H589" s="41">
        <v>1020.8</v>
      </c>
      <c r="I589" s="57"/>
      <c r="J589" s="57"/>
      <c r="K589" s="41">
        <v>1</v>
      </c>
      <c r="L589" s="41">
        <f t="shared" si="26"/>
        <v>1020.8</v>
      </c>
    </row>
    <row r="590" s="37" customFormat="1" ht="26" customHeight="1" spans="1:12">
      <c r="A590" s="46" t="s">
        <v>20</v>
      </c>
      <c r="B590" s="47"/>
      <c r="C590" s="47"/>
      <c r="D590" s="47"/>
      <c r="E590" s="47"/>
      <c r="F590" s="47"/>
      <c r="G590" s="47"/>
      <c r="H590" s="47"/>
      <c r="I590" s="47"/>
      <c r="J590" s="47"/>
      <c r="K590" s="59"/>
      <c r="L590" s="58">
        <f>SUM(L582:L589)</f>
        <v>7872.8</v>
      </c>
    </row>
    <row r="591" s="37" customFormat="1" ht="26" customHeight="1" spans="1:12">
      <c r="A591" s="41">
        <v>93</v>
      </c>
      <c r="B591" s="41" t="s">
        <v>608</v>
      </c>
      <c r="C591" s="41">
        <v>1</v>
      </c>
      <c r="D591" s="64" t="s">
        <v>609</v>
      </c>
      <c r="E591" s="85" t="s">
        <v>15</v>
      </c>
      <c r="F591" s="43" t="s">
        <v>16</v>
      </c>
      <c r="G591" s="85" t="s">
        <v>17</v>
      </c>
      <c r="H591" s="41">
        <v>1220</v>
      </c>
      <c r="I591" s="57"/>
      <c r="J591" s="57"/>
      <c r="K591" s="41">
        <v>1</v>
      </c>
      <c r="L591" s="41">
        <f t="shared" ref="L591:L619" si="27">H591+I591+J591</f>
        <v>1220</v>
      </c>
    </row>
    <row r="592" s="37" customFormat="1" ht="26" customHeight="1" spans="1:12">
      <c r="A592" s="41"/>
      <c r="B592" s="41"/>
      <c r="C592" s="41">
        <v>2</v>
      </c>
      <c r="D592" s="64" t="s">
        <v>610</v>
      </c>
      <c r="E592" s="85" t="s">
        <v>15</v>
      </c>
      <c r="F592" s="43" t="s">
        <v>16</v>
      </c>
      <c r="G592" s="85" t="s">
        <v>17</v>
      </c>
      <c r="H592" s="41">
        <v>896</v>
      </c>
      <c r="I592" s="57"/>
      <c r="J592" s="57"/>
      <c r="K592" s="41">
        <v>1</v>
      </c>
      <c r="L592" s="41">
        <f t="shared" si="27"/>
        <v>896</v>
      </c>
    </row>
    <row r="593" s="37" customFormat="1" ht="26" customHeight="1" spans="1:12">
      <c r="A593" s="41"/>
      <c r="B593" s="41"/>
      <c r="C593" s="41">
        <v>3</v>
      </c>
      <c r="D593" s="64" t="s">
        <v>611</v>
      </c>
      <c r="E593" s="85" t="s">
        <v>15</v>
      </c>
      <c r="F593" s="43" t="s">
        <v>16</v>
      </c>
      <c r="G593" s="85" t="s">
        <v>17</v>
      </c>
      <c r="H593" s="41">
        <v>998.4</v>
      </c>
      <c r="I593" s="57"/>
      <c r="J593" s="57"/>
      <c r="K593" s="41">
        <v>1</v>
      </c>
      <c r="L593" s="41">
        <f t="shared" si="27"/>
        <v>998.4</v>
      </c>
    </row>
    <row r="594" s="37" customFormat="1" ht="26" customHeight="1" spans="1:12">
      <c r="A594" s="41"/>
      <c r="B594" s="41"/>
      <c r="C594" s="41">
        <v>4</v>
      </c>
      <c r="D594" s="64" t="s">
        <v>612</v>
      </c>
      <c r="E594" s="85" t="s">
        <v>15</v>
      </c>
      <c r="F594" s="56" t="s">
        <v>79</v>
      </c>
      <c r="G594" s="85" t="s">
        <v>17</v>
      </c>
      <c r="H594" s="41">
        <v>1116.8</v>
      </c>
      <c r="I594" s="57"/>
      <c r="J594" s="57"/>
      <c r="K594" s="41">
        <v>1</v>
      </c>
      <c r="L594" s="41">
        <f t="shared" si="27"/>
        <v>1116.8</v>
      </c>
    </row>
    <row r="595" s="37" customFormat="1" ht="26" customHeight="1" spans="1:12">
      <c r="A595" s="41"/>
      <c r="B595" s="41"/>
      <c r="C595" s="41">
        <v>5</v>
      </c>
      <c r="D595" s="64" t="s">
        <v>613</v>
      </c>
      <c r="E595" s="85" t="s">
        <v>15</v>
      </c>
      <c r="F595" s="43" t="s">
        <v>16</v>
      </c>
      <c r="G595" s="85" t="s">
        <v>17</v>
      </c>
      <c r="H595" s="41">
        <v>732</v>
      </c>
      <c r="I595" s="57"/>
      <c r="J595" s="57"/>
      <c r="K595" s="41">
        <v>1</v>
      </c>
      <c r="L595" s="41">
        <f t="shared" si="27"/>
        <v>732</v>
      </c>
    </row>
    <row r="596" s="37" customFormat="1" ht="26" customHeight="1" spans="1:12">
      <c r="A596" s="41"/>
      <c r="B596" s="41"/>
      <c r="C596" s="41">
        <v>6</v>
      </c>
      <c r="D596" s="64" t="s">
        <v>614</v>
      </c>
      <c r="E596" s="85" t="s">
        <v>15</v>
      </c>
      <c r="F596" s="43" t="s">
        <v>16</v>
      </c>
      <c r="G596" s="85" t="s">
        <v>17</v>
      </c>
      <c r="H596" s="41">
        <v>732</v>
      </c>
      <c r="I596" s="57"/>
      <c r="J596" s="57"/>
      <c r="K596" s="41">
        <v>1</v>
      </c>
      <c r="L596" s="41">
        <f t="shared" si="27"/>
        <v>732</v>
      </c>
    </row>
    <row r="597" s="37" customFormat="1" ht="26" customHeight="1" spans="1:12">
      <c r="A597" s="41"/>
      <c r="B597" s="41"/>
      <c r="C597" s="41">
        <v>7</v>
      </c>
      <c r="D597" s="64" t="s">
        <v>615</v>
      </c>
      <c r="E597" s="85" t="s">
        <v>15</v>
      </c>
      <c r="F597" s="43" t="s">
        <v>16</v>
      </c>
      <c r="G597" s="85" t="s">
        <v>17</v>
      </c>
      <c r="H597" s="41">
        <v>732</v>
      </c>
      <c r="I597" s="57"/>
      <c r="J597" s="57"/>
      <c r="K597" s="41">
        <v>1</v>
      </c>
      <c r="L597" s="41">
        <f t="shared" si="27"/>
        <v>732</v>
      </c>
    </row>
    <row r="598" s="37" customFormat="1" ht="26" customHeight="1" spans="1:12">
      <c r="A598" s="41"/>
      <c r="B598" s="41"/>
      <c r="C598" s="41">
        <v>8</v>
      </c>
      <c r="D598" s="64" t="s">
        <v>616</v>
      </c>
      <c r="E598" s="85" t="s">
        <v>15</v>
      </c>
      <c r="F598" s="43" t="s">
        <v>16</v>
      </c>
      <c r="G598" s="85" t="s">
        <v>17</v>
      </c>
      <c r="H598" s="41">
        <v>732</v>
      </c>
      <c r="I598" s="57"/>
      <c r="J598" s="57"/>
      <c r="K598" s="41">
        <v>1</v>
      </c>
      <c r="L598" s="41">
        <f t="shared" si="27"/>
        <v>732</v>
      </c>
    </row>
    <row r="599" s="37" customFormat="1" ht="26" customHeight="1" spans="1:12">
      <c r="A599" s="41"/>
      <c r="B599" s="41"/>
      <c r="C599" s="41">
        <v>9</v>
      </c>
      <c r="D599" s="64" t="s">
        <v>617</v>
      </c>
      <c r="E599" s="85" t="s">
        <v>15</v>
      </c>
      <c r="F599" s="43" t="s">
        <v>16</v>
      </c>
      <c r="G599" s="85" t="s">
        <v>17</v>
      </c>
      <c r="H599" s="41">
        <v>732</v>
      </c>
      <c r="I599" s="57"/>
      <c r="J599" s="57"/>
      <c r="K599" s="41">
        <v>1</v>
      </c>
      <c r="L599" s="41">
        <f t="shared" si="27"/>
        <v>732</v>
      </c>
    </row>
    <row r="600" s="37" customFormat="1" ht="26" customHeight="1" spans="1:12">
      <c r="A600" s="41"/>
      <c r="B600" s="41"/>
      <c r="C600" s="41">
        <v>10</v>
      </c>
      <c r="D600" s="64" t="s">
        <v>618</v>
      </c>
      <c r="E600" s="85" t="s">
        <v>15</v>
      </c>
      <c r="F600" s="43" t="s">
        <v>16</v>
      </c>
      <c r="G600" s="85" t="s">
        <v>17</v>
      </c>
      <c r="H600" s="41">
        <v>1012.8</v>
      </c>
      <c r="I600" s="57"/>
      <c r="J600" s="57"/>
      <c r="K600" s="41">
        <v>1</v>
      </c>
      <c r="L600" s="41">
        <f t="shared" si="27"/>
        <v>1012.8</v>
      </c>
    </row>
    <row r="601" s="37" customFormat="1" ht="26" customHeight="1" spans="1:12">
      <c r="A601" s="41"/>
      <c r="B601" s="41"/>
      <c r="C601" s="41">
        <v>11</v>
      </c>
      <c r="D601" s="64" t="s">
        <v>619</v>
      </c>
      <c r="E601" s="85" t="s">
        <v>15</v>
      </c>
      <c r="F601" s="43" t="s">
        <v>16</v>
      </c>
      <c r="G601" s="85" t="s">
        <v>17</v>
      </c>
      <c r="H601" s="41">
        <v>1201.6</v>
      </c>
      <c r="I601" s="57"/>
      <c r="J601" s="57"/>
      <c r="K601" s="41">
        <v>1</v>
      </c>
      <c r="L601" s="41">
        <f t="shared" si="27"/>
        <v>1201.6</v>
      </c>
    </row>
    <row r="602" s="37" customFormat="1" ht="26" customHeight="1" spans="1:12">
      <c r="A602" s="41"/>
      <c r="B602" s="41"/>
      <c r="C602" s="41">
        <v>12</v>
      </c>
      <c r="D602" s="64" t="s">
        <v>620</v>
      </c>
      <c r="E602" s="85" t="s">
        <v>15</v>
      </c>
      <c r="F602" s="56" t="s">
        <v>79</v>
      </c>
      <c r="G602" s="85" t="s">
        <v>17</v>
      </c>
      <c r="H602" s="41">
        <v>940.8</v>
      </c>
      <c r="I602" s="57"/>
      <c r="J602" s="57"/>
      <c r="K602" s="41">
        <v>1</v>
      </c>
      <c r="L602" s="41">
        <f t="shared" si="27"/>
        <v>940.8</v>
      </c>
    </row>
    <row r="603" s="37" customFormat="1" ht="26" customHeight="1" spans="1:12">
      <c r="A603" s="41"/>
      <c r="B603" s="41"/>
      <c r="C603" s="41">
        <v>13</v>
      </c>
      <c r="D603" s="64" t="s">
        <v>621</v>
      </c>
      <c r="E603" s="85" t="s">
        <v>15</v>
      </c>
      <c r="F603" s="56" t="s">
        <v>79</v>
      </c>
      <c r="G603" s="85" t="s">
        <v>17</v>
      </c>
      <c r="H603" s="41">
        <v>995.2</v>
      </c>
      <c r="I603" s="57"/>
      <c r="J603" s="57"/>
      <c r="K603" s="41">
        <v>1</v>
      </c>
      <c r="L603" s="41">
        <f t="shared" si="27"/>
        <v>995.2</v>
      </c>
    </row>
    <row r="604" s="37" customFormat="1" ht="26" customHeight="1" spans="1:12">
      <c r="A604" s="41"/>
      <c r="B604" s="41"/>
      <c r="C604" s="41">
        <v>14</v>
      </c>
      <c r="D604" s="64" t="s">
        <v>622</v>
      </c>
      <c r="E604" s="85" t="s">
        <v>15</v>
      </c>
      <c r="F604" s="56" t="s">
        <v>79</v>
      </c>
      <c r="G604" s="85" t="s">
        <v>17</v>
      </c>
      <c r="H604" s="41">
        <v>1094.4</v>
      </c>
      <c r="I604" s="57"/>
      <c r="J604" s="85"/>
      <c r="K604" s="41">
        <v>1</v>
      </c>
      <c r="L604" s="41">
        <f t="shared" si="27"/>
        <v>1094.4</v>
      </c>
    </row>
    <row r="605" s="37" customFormat="1" ht="26" customHeight="1" spans="1:12">
      <c r="A605" s="41"/>
      <c r="B605" s="41"/>
      <c r="C605" s="41">
        <v>15</v>
      </c>
      <c r="D605" s="64" t="s">
        <v>623</v>
      </c>
      <c r="E605" s="85" t="s">
        <v>15</v>
      </c>
      <c r="F605" s="56" t="s">
        <v>79</v>
      </c>
      <c r="G605" s="85" t="s">
        <v>17</v>
      </c>
      <c r="H605" s="41">
        <v>993.6</v>
      </c>
      <c r="I605" s="57"/>
      <c r="J605" s="85"/>
      <c r="K605" s="41">
        <v>1</v>
      </c>
      <c r="L605" s="41">
        <f t="shared" si="27"/>
        <v>993.6</v>
      </c>
    </row>
    <row r="606" s="37" customFormat="1" ht="26" customHeight="1" spans="1:12">
      <c r="A606" s="41"/>
      <c r="B606" s="41"/>
      <c r="C606" s="41">
        <v>16</v>
      </c>
      <c r="D606" s="64" t="s">
        <v>624</v>
      </c>
      <c r="E606" s="85" t="s">
        <v>15</v>
      </c>
      <c r="F606" s="43" t="s">
        <v>16</v>
      </c>
      <c r="G606" s="85" t="s">
        <v>17</v>
      </c>
      <c r="H606" s="41">
        <v>814.4</v>
      </c>
      <c r="I606" s="57"/>
      <c r="J606" s="85"/>
      <c r="K606" s="41">
        <v>1</v>
      </c>
      <c r="L606" s="41">
        <f t="shared" si="27"/>
        <v>814.4</v>
      </c>
    </row>
    <row r="607" s="37" customFormat="1" ht="26" customHeight="1" spans="1:12">
      <c r="A607" s="41"/>
      <c r="B607" s="41"/>
      <c r="C607" s="41">
        <v>17</v>
      </c>
      <c r="D607" s="64" t="s">
        <v>625</v>
      </c>
      <c r="E607" s="85" t="s">
        <v>15</v>
      </c>
      <c r="F607" s="43" t="s">
        <v>16</v>
      </c>
      <c r="G607" s="85" t="s">
        <v>17</v>
      </c>
      <c r="H607" s="41">
        <v>1220</v>
      </c>
      <c r="I607" s="57"/>
      <c r="J607" s="85"/>
      <c r="K607" s="41">
        <v>1</v>
      </c>
      <c r="L607" s="41">
        <f t="shared" si="27"/>
        <v>1220</v>
      </c>
    </row>
    <row r="608" s="37" customFormat="1" ht="26" customHeight="1" spans="1:12">
      <c r="A608" s="41"/>
      <c r="B608" s="41"/>
      <c r="C608" s="41">
        <v>18</v>
      </c>
      <c r="D608" s="64" t="s">
        <v>626</v>
      </c>
      <c r="E608" s="85" t="s">
        <v>15</v>
      </c>
      <c r="F608" s="43" t="s">
        <v>16</v>
      </c>
      <c r="G608" s="85" t="s">
        <v>17</v>
      </c>
      <c r="H608" s="41">
        <v>732</v>
      </c>
      <c r="I608" s="57"/>
      <c r="J608" s="85"/>
      <c r="K608" s="41">
        <v>1</v>
      </c>
      <c r="L608" s="41">
        <f t="shared" si="27"/>
        <v>732</v>
      </c>
    </row>
    <row r="609" s="37" customFormat="1" ht="26" customHeight="1" spans="1:12">
      <c r="A609" s="41"/>
      <c r="B609" s="41"/>
      <c r="C609" s="41">
        <v>19</v>
      </c>
      <c r="D609" s="64" t="s">
        <v>627</v>
      </c>
      <c r="E609" s="85" t="s">
        <v>15</v>
      </c>
      <c r="F609" s="43" t="s">
        <v>16</v>
      </c>
      <c r="G609" s="85" t="s">
        <v>17</v>
      </c>
      <c r="H609" s="41">
        <v>732</v>
      </c>
      <c r="I609" s="57"/>
      <c r="J609" s="85"/>
      <c r="K609" s="41">
        <v>1</v>
      </c>
      <c r="L609" s="41">
        <f t="shared" si="27"/>
        <v>732</v>
      </c>
    </row>
    <row r="610" s="37" customFormat="1" ht="26" customHeight="1" spans="1:12">
      <c r="A610" s="41"/>
      <c r="B610" s="41"/>
      <c r="C610" s="41">
        <v>20</v>
      </c>
      <c r="D610" s="64" t="s">
        <v>628</v>
      </c>
      <c r="E610" s="85" t="s">
        <v>24</v>
      </c>
      <c r="F610" s="43" t="s">
        <v>16</v>
      </c>
      <c r="G610" s="85" t="s">
        <v>17</v>
      </c>
      <c r="H610" s="41">
        <v>1110.4</v>
      </c>
      <c r="I610" s="57"/>
      <c r="J610" s="85"/>
      <c r="K610" s="41">
        <v>1</v>
      </c>
      <c r="L610" s="41">
        <f t="shared" si="27"/>
        <v>1110.4</v>
      </c>
    </row>
    <row r="611" s="37" customFormat="1" ht="26" customHeight="1" spans="1:12">
      <c r="A611" s="41"/>
      <c r="B611" s="41"/>
      <c r="C611" s="41">
        <v>21</v>
      </c>
      <c r="D611" s="64" t="s">
        <v>629</v>
      </c>
      <c r="E611" s="85" t="s">
        <v>15</v>
      </c>
      <c r="F611" s="43" t="s">
        <v>16</v>
      </c>
      <c r="G611" s="85" t="s">
        <v>17</v>
      </c>
      <c r="H611" s="41">
        <v>732</v>
      </c>
      <c r="I611" s="57"/>
      <c r="J611" s="85"/>
      <c r="K611" s="41">
        <v>1</v>
      </c>
      <c r="L611" s="41">
        <f t="shared" si="27"/>
        <v>732</v>
      </c>
    </row>
    <row r="612" s="37" customFormat="1" ht="26" customHeight="1" spans="1:12">
      <c r="A612" s="41"/>
      <c r="B612" s="41"/>
      <c r="C612" s="41">
        <v>22</v>
      </c>
      <c r="D612" s="64" t="s">
        <v>630</v>
      </c>
      <c r="E612" s="85" t="s">
        <v>15</v>
      </c>
      <c r="F612" s="85" t="s">
        <v>631</v>
      </c>
      <c r="G612" s="85" t="s">
        <v>17</v>
      </c>
      <c r="H612" s="41">
        <v>732</v>
      </c>
      <c r="I612" s="57"/>
      <c r="J612" s="85"/>
      <c r="K612" s="41">
        <v>1</v>
      </c>
      <c r="L612" s="41">
        <f t="shared" si="27"/>
        <v>732</v>
      </c>
    </row>
    <row r="613" s="37" customFormat="1" ht="26" customHeight="1" spans="1:12">
      <c r="A613" s="41"/>
      <c r="B613" s="41"/>
      <c r="C613" s="41">
        <v>23</v>
      </c>
      <c r="D613" s="64" t="s">
        <v>632</v>
      </c>
      <c r="E613" s="85" t="s">
        <v>24</v>
      </c>
      <c r="F613" s="43" t="s">
        <v>16</v>
      </c>
      <c r="G613" s="85" t="s">
        <v>17</v>
      </c>
      <c r="H613" s="41">
        <v>907.68</v>
      </c>
      <c r="I613" s="57"/>
      <c r="J613" s="85"/>
      <c r="K613" s="41">
        <v>1</v>
      </c>
      <c r="L613" s="41">
        <f t="shared" si="27"/>
        <v>907.68</v>
      </c>
    </row>
    <row r="614" s="37" customFormat="1" ht="26" customHeight="1" spans="1:12">
      <c r="A614" s="41"/>
      <c r="B614" s="41"/>
      <c r="C614" s="41">
        <v>24</v>
      </c>
      <c r="D614" s="64" t="s">
        <v>633</v>
      </c>
      <c r="E614" s="85" t="s">
        <v>24</v>
      </c>
      <c r="F614" s="43" t="s">
        <v>16</v>
      </c>
      <c r="G614" s="85" t="s">
        <v>17</v>
      </c>
      <c r="H614" s="41">
        <v>732</v>
      </c>
      <c r="I614" s="57"/>
      <c r="J614" s="85"/>
      <c r="K614" s="41">
        <v>1</v>
      </c>
      <c r="L614" s="41">
        <f t="shared" si="27"/>
        <v>732</v>
      </c>
    </row>
    <row r="615" s="37" customFormat="1" ht="26" customHeight="1" spans="1:12">
      <c r="A615" s="41"/>
      <c r="B615" s="41"/>
      <c r="C615" s="41">
        <v>25</v>
      </c>
      <c r="D615" s="64" t="s">
        <v>634</v>
      </c>
      <c r="E615" s="85" t="s">
        <v>24</v>
      </c>
      <c r="F615" s="85" t="s">
        <v>29</v>
      </c>
      <c r="G615" s="85" t="s">
        <v>17</v>
      </c>
      <c r="H615" s="41">
        <v>732</v>
      </c>
      <c r="I615" s="57"/>
      <c r="J615" s="85"/>
      <c r="K615" s="41">
        <v>1</v>
      </c>
      <c r="L615" s="41">
        <f t="shared" si="27"/>
        <v>732</v>
      </c>
    </row>
    <row r="616" s="37" customFormat="1" ht="26" customHeight="1" spans="1:12">
      <c r="A616" s="41"/>
      <c r="B616" s="41"/>
      <c r="C616" s="41">
        <v>26</v>
      </c>
      <c r="D616" s="64" t="s">
        <v>635</v>
      </c>
      <c r="E616" s="85" t="s">
        <v>24</v>
      </c>
      <c r="F616" s="43" t="s">
        <v>16</v>
      </c>
      <c r="G616" s="85" t="s">
        <v>17</v>
      </c>
      <c r="H616" s="41">
        <v>732</v>
      </c>
      <c r="I616" s="57"/>
      <c r="J616" s="85"/>
      <c r="K616" s="41">
        <v>1</v>
      </c>
      <c r="L616" s="41">
        <f t="shared" si="27"/>
        <v>732</v>
      </c>
    </row>
    <row r="617" s="37" customFormat="1" ht="26" customHeight="1" spans="1:12">
      <c r="A617" s="41"/>
      <c r="B617" s="41"/>
      <c r="C617" s="41">
        <v>27</v>
      </c>
      <c r="D617" s="64" t="s">
        <v>636</v>
      </c>
      <c r="E617" s="85" t="s">
        <v>15</v>
      </c>
      <c r="F617" s="43" t="s">
        <v>16</v>
      </c>
      <c r="G617" s="85" t="s">
        <v>17</v>
      </c>
      <c r="H617" s="41">
        <v>732</v>
      </c>
      <c r="I617" s="57"/>
      <c r="J617" s="85"/>
      <c r="K617" s="41">
        <v>1</v>
      </c>
      <c r="L617" s="41">
        <f t="shared" si="27"/>
        <v>732</v>
      </c>
    </row>
    <row r="618" s="37" customFormat="1" ht="26" customHeight="1" spans="1:12">
      <c r="A618" s="41"/>
      <c r="B618" s="41"/>
      <c r="C618" s="41">
        <v>28</v>
      </c>
      <c r="D618" s="64" t="s">
        <v>637</v>
      </c>
      <c r="E618" s="85" t="s">
        <v>15</v>
      </c>
      <c r="F618" s="43" t="s">
        <v>16</v>
      </c>
      <c r="G618" s="85" t="s">
        <v>17</v>
      </c>
      <c r="H618" s="41">
        <v>732</v>
      </c>
      <c r="I618" s="57"/>
      <c r="J618" s="85"/>
      <c r="K618" s="41">
        <v>1</v>
      </c>
      <c r="L618" s="41">
        <f t="shared" si="27"/>
        <v>732</v>
      </c>
    </row>
    <row r="619" s="37" customFormat="1" ht="26" customHeight="1" spans="1:12">
      <c r="A619" s="41"/>
      <c r="B619" s="41"/>
      <c r="C619" s="41">
        <v>29</v>
      </c>
      <c r="D619" s="64" t="s">
        <v>638</v>
      </c>
      <c r="E619" s="85" t="s">
        <v>15</v>
      </c>
      <c r="F619" s="43" t="s">
        <v>16</v>
      </c>
      <c r="G619" s="85" t="s">
        <v>17</v>
      </c>
      <c r="H619" s="41">
        <v>732</v>
      </c>
      <c r="I619" s="57"/>
      <c r="J619" s="85"/>
      <c r="K619" s="41">
        <v>1</v>
      </c>
      <c r="L619" s="41">
        <f t="shared" si="27"/>
        <v>732</v>
      </c>
    </row>
    <row r="620" s="37" customFormat="1" ht="26" customHeight="1" spans="1:12">
      <c r="A620" s="46" t="s">
        <v>20</v>
      </c>
      <c r="B620" s="47"/>
      <c r="C620" s="47"/>
      <c r="D620" s="47"/>
      <c r="E620" s="47"/>
      <c r="F620" s="47"/>
      <c r="G620" s="47"/>
      <c r="H620" s="47"/>
      <c r="I620" s="47"/>
      <c r="J620" s="47"/>
      <c r="K620" s="59"/>
      <c r="L620" s="58">
        <f>SUM(L591:L619)</f>
        <v>25502.08</v>
      </c>
    </row>
    <row r="621" s="37" customFormat="1" ht="26" customHeight="1" spans="1:12">
      <c r="A621" s="41">
        <v>94</v>
      </c>
      <c r="B621" s="41" t="s">
        <v>639</v>
      </c>
      <c r="C621" s="52">
        <v>1</v>
      </c>
      <c r="D621" s="42" t="s">
        <v>640</v>
      </c>
      <c r="E621" s="44" t="s">
        <v>15</v>
      </c>
      <c r="F621" s="43" t="s">
        <v>16</v>
      </c>
      <c r="G621" s="68" t="s">
        <v>59</v>
      </c>
      <c r="H621" s="41">
        <v>732</v>
      </c>
      <c r="I621" s="57">
        <v>366</v>
      </c>
      <c r="J621" s="57">
        <v>22.88</v>
      </c>
      <c r="K621" s="41">
        <v>1</v>
      </c>
      <c r="L621" s="41">
        <v>1120.88</v>
      </c>
    </row>
    <row r="622" s="37" customFormat="1" ht="26" customHeight="1" spans="1:12">
      <c r="A622" s="41"/>
      <c r="B622" s="41"/>
      <c r="C622" s="53"/>
      <c r="D622" s="42" t="s">
        <v>641</v>
      </c>
      <c r="E622" s="44" t="s">
        <v>15</v>
      </c>
      <c r="F622" s="43" t="s">
        <v>16</v>
      </c>
      <c r="G622" s="69"/>
      <c r="H622" s="41">
        <v>366</v>
      </c>
      <c r="I622" s="57">
        <v>91.5</v>
      </c>
      <c r="J622" s="57">
        <v>22.88</v>
      </c>
      <c r="K622" s="41">
        <v>1</v>
      </c>
      <c r="L622" s="41">
        <v>480.38</v>
      </c>
    </row>
    <row r="623" s="37" customFormat="1" ht="26" customHeight="1" spans="1:12">
      <c r="A623" s="41"/>
      <c r="B623" s="41"/>
      <c r="C623" s="52">
        <v>2</v>
      </c>
      <c r="D623" s="42" t="s">
        <v>642</v>
      </c>
      <c r="E623" s="44" t="s">
        <v>15</v>
      </c>
      <c r="F623" s="43" t="s">
        <v>16</v>
      </c>
      <c r="G623" s="68" t="s">
        <v>59</v>
      </c>
      <c r="H623" s="41">
        <v>732</v>
      </c>
      <c r="I623" s="57">
        <v>366</v>
      </c>
      <c r="J623" s="57">
        <v>22.88</v>
      </c>
      <c r="K623" s="41">
        <v>1</v>
      </c>
      <c r="L623" s="41">
        <v>1120.88</v>
      </c>
    </row>
    <row r="624" s="37" customFormat="1" ht="26" customHeight="1" spans="1:12">
      <c r="A624" s="41"/>
      <c r="B624" s="41"/>
      <c r="C624" s="53"/>
      <c r="D624" s="42" t="s">
        <v>643</v>
      </c>
      <c r="E624" s="44" t="s">
        <v>15</v>
      </c>
      <c r="F624" s="43" t="s">
        <v>16</v>
      </c>
      <c r="G624" s="69"/>
      <c r="H624" s="41">
        <v>366</v>
      </c>
      <c r="I624" s="57">
        <v>91.5</v>
      </c>
      <c r="J624" s="57">
        <v>22.88</v>
      </c>
      <c r="K624" s="41">
        <v>1</v>
      </c>
      <c r="L624" s="41">
        <v>480.38</v>
      </c>
    </row>
    <row r="625" s="37" customFormat="1" ht="26" customHeight="1" spans="1:12">
      <c r="A625" s="41"/>
      <c r="B625" s="41"/>
      <c r="C625" s="42">
        <v>3</v>
      </c>
      <c r="D625" s="42" t="s">
        <v>644</v>
      </c>
      <c r="E625" s="44" t="s">
        <v>15</v>
      </c>
      <c r="F625" s="43" t="s">
        <v>16</v>
      </c>
      <c r="G625" s="44" t="s">
        <v>17</v>
      </c>
      <c r="H625" s="41">
        <v>732</v>
      </c>
      <c r="I625" s="57"/>
      <c r="J625" s="57"/>
      <c r="K625" s="41">
        <v>1</v>
      </c>
      <c r="L625" s="41">
        <v>732</v>
      </c>
    </row>
    <row r="626" s="37" customFormat="1" ht="26" customHeight="1" spans="1:12">
      <c r="A626" s="41"/>
      <c r="B626" s="41"/>
      <c r="C626" s="42">
        <v>4</v>
      </c>
      <c r="D626" s="42" t="s">
        <v>645</v>
      </c>
      <c r="E626" s="44" t="s">
        <v>15</v>
      </c>
      <c r="F626" s="43" t="s">
        <v>16</v>
      </c>
      <c r="G626" s="44" t="s">
        <v>17</v>
      </c>
      <c r="H626" s="41">
        <v>732</v>
      </c>
      <c r="I626" s="57"/>
      <c r="J626" s="57"/>
      <c r="K626" s="41">
        <v>1</v>
      </c>
      <c r="L626" s="41">
        <v>732</v>
      </c>
    </row>
    <row r="627" s="37" customFormat="1" ht="26" customHeight="1" spans="1:12">
      <c r="A627" s="41"/>
      <c r="B627" s="41"/>
      <c r="C627" s="42">
        <v>5</v>
      </c>
      <c r="D627" s="80" t="s">
        <v>646</v>
      </c>
      <c r="E627" s="44" t="s">
        <v>15</v>
      </c>
      <c r="F627" s="43" t="s">
        <v>16</v>
      </c>
      <c r="G627" s="44" t="s">
        <v>17</v>
      </c>
      <c r="H627" s="41">
        <v>732</v>
      </c>
      <c r="I627" s="57"/>
      <c r="J627" s="57"/>
      <c r="K627" s="41">
        <v>1</v>
      </c>
      <c r="L627" s="41">
        <v>732</v>
      </c>
    </row>
    <row r="628" s="37" customFormat="1" ht="26" customHeight="1" spans="1:12">
      <c r="A628" s="41"/>
      <c r="B628" s="41"/>
      <c r="C628" s="42">
        <v>6</v>
      </c>
      <c r="D628" s="42" t="s">
        <v>647</v>
      </c>
      <c r="E628" s="44" t="s">
        <v>15</v>
      </c>
      <c r="F628" s="43" t="s">
        <v>16</v>
      </c>
      <c r="G628" s="44" t="s">
        <v>17</v>
      </c>
      <c r="H628" s="41">
        <v>732</v>
      </c>
      <c r="I628" s="57"/>
      <c r="J628" s="57"/>
      <c r="K628" s="41">
        <v>1</v>
      </c>
      <c r="L628" s="41">
        <v>732</v>
      </c>
    </row>
    <row r="629" s="37" customFormat="1" ht="26" customHeight="1" spans="1:12">
      <c r="A629" s="41"/>
      <c r="B629" s="41"/>
      <c r="C629" s="42">
        <v>7</v>
      </c>
      <c r="D629" s="42" t="s">
        <v>648</v>
      </c>
      <c r="E629" s="44" t="s">
        <v>15</v>
      </c>
      <c r="F629" s="43" t="s">
        <v>16</v>
      </c>
      <c r="G629" s="44" t="s">
        <v>17</v>
      </c>
      <c r="H629" s="41">
        <v>732</v>
      </c>
      <c r="I629" s="57"/>
      <c r="J629" s="57"/>
      <c r="K629" s="41">
        <v>1</v>
      </c>
      <c r="L629" s="41">
        <v>732</v>
      </c>
    </row>
    <row r="630" s="37" customFormat="1" ht="26" customHeight="1" spans="1:12">
      <c r="A630" s="41"/>
      <c r="B630" s="41"/>
      <c r="C630" s="42">
        <v>8</v>
      </c>
      <c r="D630" s="42" t="s">
        <v>649</v>
      </c>
      <c r="E630" s="44" t="s">
        <v>15</v>
      </c>
      <c r="F630" s="43" t="s">
        <v>16</v>
      </c>
      <c r="G630" s="44" t="s">
        <v>17</v>
      </c>
      <c r="H630" s="41">
        <v>732</v>
      </c>
      <c r="I630" s="57"/>
      <c r="J630" s="57"/>
      <c r="K630" s="41">
        <v>1</v>
      </c>
      <c r="L630" s="41">
        <v>732</v>
      </c>
    </row>
    <row r="631" s="37" customFormat="1" ht="26" customHeight="1" spans="1:12">
      <c r="A631" s="46" t="s">
        <v>20</v>
      </c>
      <c r="B631" s="47"/>
      <c r="C631" s="47"/>
      <c r="D631" s="47"/>
      <c r="E631" s="47"/>
      <c r="F631" s="47"/>
      <c r="G631" s="47"/>
      <c r="H631" s="47"/>
      <c r="I631" s="47"/>
      <c r="J631" s="47"/>
      <c r="K631" s="59"/>
      <c r="L631" s="58">
        <f>SUM(L621:L630)</f>
        <v>7594.52</v>
      </c>
    </row>
    <row r="632" s="37" customFormat="1" ht="26" customHeight="1" spans="1:12">
      <c r="A632" s="73">
        <v>95</v>
      </c>
      <c r="B632" s="73" t="s">
        <v>650</v>
      </c>
      <c r="C632" s="42">
        <v>1</v>
      </c>
      <c r="D632" s="91" t="s">
        <v>651</v>
      </c>
      <c r="E632" s="91" t="s">
        <v>15</v>
      </c>
      <c r="F632" s="43" t="s">
        <v>16</v>
      </c>
      <c r="G632" s="44" t="s">
        <v>17</v>
      </c>
      <c r="H632" s="41">
        <v>732</v>
      </c>
      <c r="I632" s="41"/>
      <c r="J632" s="57"/>
      <c r="K632" s="41">
        <v>1</v>
      </c>
      <c r="L632" s="41">
        <v>732</v>
      </c>
    </row>
    <row r="633" s="37" customFormat="1" ht="26" customHeight="1" spans="1:12">
      <c r="A633" s="76"/>
      <c r="B633" s="76"/>
      <c r="C633" s="42">
        <v>2</v>
      </c>
      <c r="D633" s="91" t="s">
        <v>652</v>
      </c>
      <c r="E633" s="91" t="s">
        <v>15</v>
      </c>
      <c r="F633" s="43" t="s">
        <v>16</v>
      </c>
      <c r="G633" s="44" t="s">
        <v>17</v>
      </c>
      <c r="H633" s="41">
        <v>732</v>
      </c>
      <c r="I633" s="41"/>
      <c r="J633" s="57"/>
      <c r="K633" s="41">
        <v>1</v>
      </c>
      <c r="L633" s="41">
        <v>732</v>
      </c>
    </row>
    <row r="634" s="37" customFormat="1" ht="26" customHeight="1" spans="1:12">
      <c r="A634" s="77"/>
      <c r="B634" s="77"/>
      <c r="C634" s="42">
        <v>3</v>
      </c>
      <c r="D634" s="42" t="s">
        <v>653</v>
      </c>
      <c r="E634" s="85" t="s">
        <v>24</v>
      </c>
      <c r="F634" s="43" t="s">
        <v>16</v>
      </c>
      <c r="G634" s="44" t="s">
        <v>17</v>
      </c>
      <c r="H634" s="41">
        <v>800</v>
      </c>
      <c r="I634" s="57"/>
      <c r="J634" s="57"/>
      <c r="K634" s="41">
        <v>1</v>
      </c>
      <c r="L634" s="41">
        <v>800</v>
      </c>
    </row>
    <row r="635" s="37" customFormat="1" ht="26" customHeight="1" spans="1:12">
      <c r="A635" s="46" t="s">
        <v>20</v>
      </c>
      <c r="B635" s="47"/>
      <c r="C635" s="47"/>
      <c r="D635" s="47"/>
      <c r="E635" s="47"/>
      <c r="F635" s="47"/>
      <c r="G635" s="47"/>
      <c r="H635" s="47"/>
      <c r="I635" s="47"/>
      <c r="J635" s="47"/>
      <c r="K635" s="59"/>
      <c r="L635" s="58">
        <f>SUM(L632:L634)</f>
        <v>2264</v>
      </c>
    </row>
    <row r="636" s="37" customFormat="1" ht="26" customHeight="1" spans="1:12">
      <c r="A636" s="41">
        <v>96</v>
      </c>
      <c r="B636" s="41" t="s">
        <v>654</v>
      </c>
      <c r="C636" s="41">
        <v>1</v>
      </c>
      <c r="D636" s="64" t="s">
        <v>655</v>
      </c>
      <c r="E636" s="85" t="s">
        <v>24</v>
      </c>
      <c r="F636" s="43" t="s">
        <v>16</v>
      </c>
      <c r="G636" s="85" t="s">
        <v>17</v>
      </c>
      <c r="H636" s="41">
        <v>700.8</v>
      </c>
      <c r="I636" s="57"/>
      <c r="J636" s="57"/>
      <c r="K636" s="41">
        <v>1</v>
      </c>
      <c r="L636" s="41">
        <f t="shared" ref="L636:L685" si="28">H636+I636+J636</f>
        <v>700.8</v>
      </c>
    </row>
    <row r="637" s="37" customFormat="1" ht="26" customHeight="1" spans="1:12">
      <c r="A637" s="41"/>
      <c r="B637" s="41"/>
      <c r="C637" s="41">
        <v>2</v>
      </c>
      <c r="D637" s="64" t="s">
        <v>656</v>
      </c>
      <c r="E637" s="85" t="s">
        <v>24</v>
      </c>
      <c r="F637" s="43" t="s">
        <v>16</v>
      </c>
      <c r="G637" s="85" t="s">
        <v>17</v>
      </c>
      <c r="H637" s="41">
        <v>704</v>
      </c>
      <c r="I637" s="57"/>
      <c r="J637" s="57"/>
      <c r="K637" s="41">
        <v>1</v>
      </c>
      <c r="L637" s="41">
        <f t="shared" si="28"/>
        <v>704</v>
      </c>
    </row>
    <row r="638" s="37" customFormat="1" ht="26" customHeight="1" spans="1:12">
      <c r="A638" s="41"/>
      <c r="B638" s="41"/>
      <c r="C638" s="41">
        <v>3</v>
      </c>
      <c r="D638" s="64" t="s">
        <v>611</v>
      </c>
      <c r="E638" s="85" t="s">
        <v>15</v>
      </c>
      <c r="F638" s="43" t="s">
        <v>16</v>
      </c>
      <c r="G638" s="85" t="s">
        <v>17</v>
      </c>
      <c r="H638" s="41">
        <v>433.6</v>
      </c>
      <c r="I638" s="57"/>
      <c r="J638" s="57"/>
      <c r="K638" s="41">
        <v>1</v>
      </c>
      <c r="L638" s="41">
        <f t="shared" si="28"/>
        <v>433.6</v>
      </c>
    </row>
    <row r="639" s="37" customFormat="1" ht="26" customHeight="1" spans="1:12">
      <c r="A639" s="41"/>
      <c r="B639" s="41"/>
      <c r="C639" s="41">
        <v>4</v>
      </c>
      <c r="D639" s="64" t="s">
        <v>657</v>
      </c>
      <c r="E639" s="85" t="s">
        <v>15</v>
      </c>
      <c r="F639" s="43" t="s">
        <v>16</v>
      </c>
      <c r="G639" s="85" t="s">
        <v>17</v>
      </c>
      <c r="H639" s="41">
        <v>432</v>
      </c>
      <c r="I639" s="57"/>
      <c r="J639" s="57"/>
      <c r="K639" s="41">
        <v>1</v>
      </c>
      <c r="L639" s="41">
        <f t="shared" si="28"/>
        <v>432</v>
      </c>
    </row>
    <row r="640" s="37" customFormat="1" ht="26" customHeight="1" spans="1:12">
      <c r="A640" s="41"/>
      <c r="B640" s="41"/>
      <c r="C640" s="41">
        <v>5</v>
      </c>
      <c r="D640" s="64" t="s">
        <v>658</v>
      </c>
      <c r="E640" s="85" t="s">
        <v>24</v>
      </c>
      <c r="F640" s="43" t="s">
        <v>16</v>
      </c>
      <c r="G640" s="85" t="s">
        <v>17</v>
      </c>
      <c r="H640" s="41">
        <v>528</v>
      </c>
      <c r="I640" s="57"/>
      <c r="J640" s="57"/>
      <c r="K640" s="41">
        <v>1</v>
      </c>
      <c r="L640" s="41">
        <f t="shared" si="28"/>
        <v>528</v>
      </c>
    </row>
    <row r="641" s="37" customFormat="1" ht="26" customHeight="1" spans="1:12">
      <c r="A641" s="41"/>
      <c r="B641" s="41"/>
      <c r="C641" s="41">
        <v>6</v>
      </c>
      <c r="D641" s="64" t="s">
        <v>659</v>
      </c>
      <c r="E641" s="85" t="s">
        <v>24</v>
      </c>
      <c r="F641" s="43" t="s">
        <v>16</v>
      </c>
      <c r="G641" s="85" t="s">
        <v>17</v>
      </c>
      <c r="H641" s="41">
        <v>431.2</v>
      </c>
      <c r="I641" s="57"/>
      <c r="J641" s="57"/>
      <c r="K641" s="41">
        <v>1</v>
      </c>
      <c r="L641" s="41">
        <f t="shared" si="28"/>
        <v>431.2</v>
      </c>
    </row>
    <row r="642" s="37" customFormat="1" ht="26" customHeight="1" spans="1:12">
      <c r="A642" s="41"/>
      <c r="B642" s="41"/>
      <c r="C642" s="41">
        <v>7</v>
      </c>
      <c r="D642" s="64" t="s">
        <v>660</v>
      </c>
      <c r="E642" s="85" t="s">
        <v>24</v>
      </c>
      <c r="F642" s="43" t="s">
        <v>16</v>
      </c>
      <c r="G642" s="85" t="s">
        <v>17</v>
      </c>
      <c r="H642" s="41">
        <v>366</v>
      </c>
      <c r="I642" s="57"/>
      <c r="J642" s="57"/>
      <c r="K642" s="41">
        <v>1</v>
      </c>
      <c r="L642" s="41">
        <f t="shared" si="28"/>
        <v>366</v>
      </c>
    </row>
    <row r="643" s="37" customFormat="1" ht="26" customHeight="1" spans="1:12">
      <c r="A643" s="41"/>
      <c r="B643" s="41"/>
      <c r="C643" s="41">
        <v>8</v>
      </c>
      <c r="D643" s="64" t="s">
        <v>661</v>
      </c>
      <c r="E643" s="85" t="s">
        <v>24</v>
      </c>
      <c r="F643" s="43" t="s">
        <v>16</v>
      </c>
      <c r="G643" s="85" t="s">
        <v>17</v>
      </c>
      <c r="H643" s="41">
        <v>607.2</v>
      </c>
      <c r="I643" s="57"/>
      <c r="J643" s="57"/>
      <c r="K643" s="41">
        <v>1</v>
      </c>
      <c r="L643" s="41">
        <f t="shared" si="28"/>
        <v>607.2</v>
      </c>
    </row>
    <row r="644" s="37" customFormat="1" ht="26" customHeight="1" spans="1:12">
      <c r="A644" s="41"/>
      <c r="B644" s="41"/>
      <c r="C644" s="41">
        <v>9</v>
      </c>
      <c r="D644" s="64" t="s">
        <v>662</v>
      </c>
      <c r="E644" s="85" t="s">
        <v>24</v>
      </c>
      <c r="F644" s="43" t="s">
        <v>16</v>
      </c>
      <c r="G644" s="85" t="s">
        <v>17</v>
      </c>
      <c r="H644" s="41">
        <v>512</v>
      </c>
      <c r="I644" s="57"/>
      <c r="J644" s="85"/>
      <c r="K644" s="41">
        <v>1</v>
      </c>
      <c r="L644" s="41">
        <f t="shared" si="28"/>
        <v>512</v>
      </c>
    </row>
    <row r="645" s="37" customFormat="1" ht="26" customHeight="1" spans="1:12">
      <c r="A645" s="41"/>
      <c r="B645" s="41"/>
      <c r="C645" s="41">
        <v>10</v>
      </c>
      <c r="D645" s="64" t="s">
        <v>663</v>
      </c>
      <c r="E645" s="85" t="s">
        <v>24</v>
      </c>
      <c r="F645" s="43" t="s">
        <v>16</v>
      </c>
      <c r="G645" s="85" t="s">
        <v>17</v>
      </c>
      <c r="H645" s="41">
        <v>413.6</v>
      </c>
      <c r="I645" s="57"/>
      <c r="J645" s="85"/>
      <c r="K645" s="41">
        <v>1</v>
      </c>
      <c r="L645" s="41">
        <f t="shared" si="28"/>
        <v>413.6</v>
      </c>
    </row>
    <row r="646" s="37" customFormat="1" ht="26" customHeight="1" spans="1:12">
      <c r="A646" s="41"/>
      <c r="B646" s="41"/>
      <c r="C646" s="41">
        <v>11</v>
      </c>
      <c r="D646" s="64" t="s">
        <v>664</v>
      </c>
      <c r="E646" s="85" t="s">
        <v>24</v>
      </c>
      <c r="F646" s="43" t="s">
        <v>16</v>
      </c>
      <c r="G646" s="85" t="s">
        <v>17</v>
      </c>
      <c r="H646" s="41">
        <v>417.6</v>
      </c>
      <c r="I646" s="57"/>
      <c r="J646" s="85"/>
      <c r="K646" s="41">
        <v>1</v>
      </c>
      <c r="L646" s="41">
        <f t="shared" si="28"/>
        <v>417.6</v>
      </c>
    </row>
    <row r="647" s="37" customFormat="1" ht="26" customHeight="1" spans="1:12">
      <c r="A647" s="41"/>
      <c r="B647" s="41"/>
      <c r="C647" s="41">
        <v>12</v>
      </c>
      <c r="D647" s="64" t="s">
        <v>665</v>
      </c>
      <c r="E647" s="85" t="s">
        <v>15</v>
      </c>
      <c r="F647" s="41" t="s">
        <v>29</v>
      </c>
      <c r="G647" s="85" t="s">
        <v>17</v>
      </c>
      <c r="H647" s="41">
        <v>508</v>
      </c>
      <c r="I647" s="57"/>
      <c r="J647" s="85"/>
      <c r="K647" s="41">
        <v>1</v>
      </c>
      <c r="L647" s="41">
        <f t="shared" si="28"/>
        <v>508</v>
      </c>
    </row>
    <row r="648" s="37" customFormat="1" ht="26" customHeight="1" spans="1:12">
      <c r="A648" s="41"/>
      <c r="B648" s="41"/>
      <c r="C648" s="41">
        <v>13</v>
      </c>
      <c r="D648" s="64" t="s">
        <v>666</v>
      </c>
      <c r="E648" s="85" t="s">
        <v>15</v>
      </c>
      <c r="F648" s="43" t="s">
        <v>16</v>
      </c>
      <c r="G648" s="85" t="s">
        <v>17</v>
      </c>
      <c r="H648" s="41">
        <v>429.6</v>
      </c>
      <c r="I648" s="57"/>
      <c r="J648" s="85"/>
      <c r="K648" s="41">
        <v>1</v>
      </c>
      <c r="L648" s="41">
        <f t="shared" si="28"/>
        <v>429.6</v>
      </c>
    </row>
    <row r="649" s="37" customFormat="1" ht="26" customHeight="1" spans="1:12">
      <c r="A649" s="41"/>
      <c r="B649" s="41"/>
      <c r="C649" s="41">
        <v>14</v>
      </c>
      <c r="D649" s="64" t="s">
        <v>667</v>
      </c>
      <c r="E649" s="85" t="s">
        <v>24</v>
      </c>
      <c r="F649" s="43" t="s">
        <v>16</v>
      </c>
      <c r="G649" s="85" t="s">
        <v>17</v>
      </c>
      <c r="H649" s="41">
        <v>431.2</v>
      </c>
      <c r="I649" s="57"/>
      <c r="J649" s="85"/>
      <c r="K649" s="41">
        <v>1</v>
      </c>
      <c r="L649" s="41">
        <f t="shared" si="28"/>
        <v>431.2</v>
      </c>
    </row>
    <row r="650" s="37" customFormat="1" ht="26" customHeight="1" spans="1:12">
      <c r="A650" s="41"/>
      <c r="B650" s="41"/>
      <c r="C650" s="41">
        <v>15</v>
      </c>
      <c r="D650" s="64" t="s">
        <v>668</v>
      </c>
      <c r="E650" s="85" t="s">
        <v>24</v>
      </c>
      <c r="F650" s="43" t="s">
        <v>16</v>
      </c>
      <c r="G650" s="85" t="s">
        <v>17</v>
      </c>
      <c r="H650" s="41">
        <v>500</v>
      </c>
      <c r="I650" s="57"/>
      <c r="J650" s="85"/>
      <c r="K650" s="41">
        <v>1</v>
      </c>
      <c r="L650" s="41">
        <f t="shared" si="28"/>
        <v>500</v>
      </c>
    </row>
    <row r="651" s="37" customFormat="1" ht="26" customHeight="1" spans="1:12">
      <c r="A651" s="41"/>
      <c r="B651" s="41"/>
      <c r="C651" s="41">
        <v>16</v>
      </c>
      <c r="D651" s="41" t="s">
        <v>669</v>
      </c>
      <c r="E651" s="85" t="s">
        <v>24</v>
      </c>
      <c r="F651" s="43" t="s">
        <v>16</v>
      </c>
      <c r="G651" s="85" t="s">
        <v>17</v>
      </c>
      <c r="H651" s="41">
        <v>416.8</v>
      </c>
      <c r="I651" s="57"/>
      <c r="J651" s="85"/>
      <c r="K651" s="41">
        <v>1</v>
      </c>
      <c r="L651" s="41">
        <f t="shared" si="28"/>
        <v>416.8</v>
      </c>
    </row>
    <row r="652" s="37" customFormat="1" ht="26" customHeight="1" spans="1:12">
      <c r="A652" s="41"/>
      <c r="B652" s="41"/>
      <c r="C652" s="41">
        <v>17</v>
      </c>
      <c r="D652" s="64" t="s">
        <v>670</v>
      </c>
      <c r="E652" s="85" t="s">
        <v>24</v>
      </c>
      <c r="F652" s="43" t="s">
        <v>16</v>
      </c>
      <c r="G652" s="85" t="s">
        <v>17</v>
      </c>
      <c r="H652" s="41">
        <v>366</v>
      </c>
      <c r="I652" s="57"/>
      <c r="J652" s="85"/>
      <c r="K652" s="41">
        <v>1</v>
      </c>
      <c r="L652" s="41">
        <f t="shared" si="28"/>
        <v>366</v>
      </c>
    </row>
    <row r="653" s="37" customFormat="1" ht="26" customHeight="1" spans="1:12">
      <c r="A653" s="41"/>
      <c r="B653" s="41"/>
      <c r="C653" s="41">
        <v>18</v>
      </c>
      <c r="D653" s="64" t="s">
        <v>671</v>
      </c>
      <c r="E653" s="85" t="s">
        <v>24</v>
      </c>
      <c r="F653" s="43" t="s">
        <v>16</v>
      </c>
      <c r="G653" s="85" t="s">
        <v>17</v>
      </c>
      <c r="H653" s="41">
        <v>426.4</v>
      </c>
      <c r="I653" s="57"/>
      <c r="J653" s="85"/>
      <c r="K653" s="41">
        <v>1</v>
      </c>
      <c r="L653" s="41">
        <f t="shared" si="28"/>
        <v>426.4</v>
      </c>
    </row>
    <row r="654" s="37" customFormat="1" ht="26" customHeight="1" spans="1:12">
      <c r="A654" s="41"/>
      <c r="B654" s="41"/>
      <c r="C654" s="41">
        <v>19</v>
      </c>
      <c r="D654" s="64" t="s">
        <v>672</v>
      </c>
      <c r="E654" s="85" t="s">
        <v>24</v>
      </c>
      <c r="F654" s="43" t="s">
        <v>16</v>
      </c>
      <c r="G654" s="85" t="s">
        <v>17</v>
      </c>
      <c r="H654" s="41">
        <v>517.6</v>
      </c>
      <c r="I654" s="57"/>
      <c r="J654" s="85"/>
      <c r="K654" s="41">
        <v>1</v>
      </c>
      <c r="L654" s="41">
        <f t="shared" si="28"/>
        <v>517.6</v>
      </c>
    </row>
    <row r="655" s="37" customFormat="1" ht="26" customHeight="1" spans="1:12">
      <c r="A655" s="41"/>
      <c r="B655" s="41"/>
      <c r="C655" s="41">
        <v>20</v>
      </c>
      <c r="D655" s="64" t="s">
        <v>673</v>
      </c>
      <c r="E655" s="85" t="s">
        <v>24</v>
      </c>
      <c r="F655" s="43" t="s">
        <v>16</v>
      </c>
      <c r="G655" s="85" t="s">
        <v>17</v>
      </c>
      <c r="H655" s="41">
        <v>421.6</v>
      </c>
      <c r="I655" s="57"/>
      <c r="J655" s="85"/>
      <c r="K655" s="41">
        <v>1</v>
      </c>
      <c r="L655" s="41">
        <f t="shared" si="28"/>
        <v>421.6</v>
      </c>
    </row>
    <row r="656" s="37" customFormat="1" ht="26" customHeight="1" spans="1:12">
      <c r="A656" s="41"/>
      <c r="B656" s="41"/>
      <c r="C656" s="41">
        <v>21</v>
      </c>
      <c r="D656" s="64" t="s">
        <v>674</v>
      </c>
      <c r="E656" s="85" t="s">
        <v>24</v>
      </c>
      <c r="F656" s="43" t="s">
        <v>16</v>
      </c>
      <c r="G656" s="85" t="s">
        <v>17</v>
      </c>
      <c r="H656" s="41">
        <v>410.4</v>
      </c>
      <c r="I656" s="57"/>
      <c r="J656" s="85"/>
      <c r="K656" s="41">
        <v>1</v>
      </c>
      <c r="L656" s="41">
        <f t="shared" si="28"/>
        <v>410.4</v>
      </c>
    </row>
    <row r="657" s="37" customFormat="1" ht="26" customHeight="1" spans="1:12">
      <c r="A657" s="41"/>
      <c r="B657" s="41"/>
      <c r="C657" s="41">
        <v>22</v>
      </c>
      <c r="D657" s="64" t="s">
        <v>675</v>
      </c>
      <c r="E657" s="85" t="s">
        <v>24</v>
      </c>
      <c r="F657" s="43" t="s">
        <v>16</v>
      </c>
      <c r="G657" s="85" t="s">
        <v>17</v>
      </c>
      <c r="H657" s="41">
        <v>432.8</v>
      </c>
      <c r="I657" s="57"/>
      <c r="J657" s="85"/>
      <c r="K657" s="41">
        <v>1</v>
      </c>
      <c r="L657" s="41">
        <f t="shared" si="28"/>
        <v>432.8</v>
      </c>
    </row>
    <row r="658" s="37" customFormat="1" ht="26" customHeight="1" spans="1:12">
      <c r="A658" s="41"/>
      <c r="B658" s="41"/>
      <c r="C658" s="41">
        <v>23</v>
      </c>
      <c r="D658" s="64" t="s">
        <v>676</v>
      </c>
      <c r="E658" s="85" t="s">
        <v>24</v>
      </c>
      <c r="F658" s="41" t="s">
        <v>29</v>
      </c>
      <c r="G658" s="85" t="s">
        <v>17</v>
      </c>
      <c r="H658" s="41">
        <v>412.8</v>
      </c>
      <c r="I658" s="57"/>
      <c r="J658" s="85"/>
      <c r="K658" s="41">
        <v>1</v>
      </c>
      <c r="L658" s="41">
        <f t="shared" si="28"/>
        <v>412.8</v>
      </c>
    </row>
    <row r="659" s="37" customFormat="1" ht="26" customHeight="1" spans="1:12">
      <c r="A659" s="41"/>
      <c r="B659" s="41"/>
      <c r="C659" s="41">
        <v>24</v>
      </c>
      <c r="D659" s="64" t="s">
        <v>677</v>
      </c>
      <c r="E659" s="85" t="s">
        <v>24</v>
      </c>
      <c r="F659" s="43" t="s">
        <v>16</v>
      </c>
      <c r="G659" s="85" t="s">
        <v>17</v>
      </c>
      <c r="H659" s="41">
        <v>418.4</v>
      </c>
      <c r="I659" s="57"/>
      <c r="J659" s="85"/>
      <c r="K659" s="41">
        <v>1</v>
      </c>
      <c r="L659" s="41">
        <f t="shared" si="28"/>
        <v>418.4</v>
      </c>
    </row>
    <row r="660" s="37" customFormat="1" ht="26" customHeight="1" spans="1:12">
      <c r="A660" s="41"/>
      <c r="B660" s="41"/>
      <c r="C660" s="41">
        <v>25</v>
      </c>
      <c r="D660" s="64" t="s">
        <v>678</v>
      </c>
      <c r="E660" s="85" t="s">
        <v>24</v>
      </c>
      <c r="F660" s="43" t="s">
        <v>16</v>
      </c>
      <c r="G660" s="85" t="s">
        <v>17</v>
      </c>
      <c r="H660" s="41">
        <v>436</v>
      </c>
      <c r="I660" s="57"/>
      <c r="J660" s="85"/>
      <c r="K660" s="41">
        <v>1</v>
      </c>
      <c r="L660" s="41">
        <f t="shared" si="28"/>
        <v>436</v>
      </c>
    </row>
    <row r="661" s="37" customFormat="1" ht="26" customHeight="1" spans="1:12">
      <c r="A661" s="41"/>
      <c r="B661" s="41"/>
      <c r="C661" s="41">
        <v>26</v>
      </c>
      <c r="D661" s="64" t="s">
        <v>679</v>
      </c>
      <c r="E661" s="85" t="s">
        <v>24</v>
      </c>
      <c r="F661" s="43" t="s">
        <v>16</v>
      </c>
      <c r="G661" s="85" t="s">
        <v>17</v>
      </c>
      <c r="H661" s="41">
        <v>414.4</v>
      </c>
      <c r="I661" s="57"/>
      <c r="J661" s="85"/>
      <c r="K661" s="41">
        <v>1</v>
      </c>
      <c r="L661" s="41">
        <f t="shared" si="28"/>
        <v>414.4</v>
      </c>
    </row>
    <row r="662" s="37" customFormat="1" ht="26" customHeight="1" spans="1:12">
      <c r="A662" s="41"/>
      <c r="B662" s="41"/>
      <c r="C662" s="41">
        <v>27</v>
      </c>
      <c r="D662" s="64" t="s">
        <v>680</v>
      </c>
      <c r="E662" s="85" t="s">
        <v>24</v>
      </c>
      <c r="F662" s="43" t="s">
        <v>16</v>
      </c>
      <c r="G662" s="85" t="s">
        <v>17</v>
      </c>
      <c r="H662" s="41">
        <v>435.2</v>
      </c>
      <c r="I662" s="57"/>
      <c r="J662" s="85"/>
      <c r="K662" s="41">
        <v>1</v>
      </c>
      <c r="L662" s="41">
        <f t="shared" si="28"/>
        <v>435.2</v>
      </c>
    </row>
    <row r="663" s="37" customFormat="1" ht="26" customHeight="1" spans="1:12">
      <c r="A663" s="41"/>
      <c r="B663" s="41"/>
      <c r="C663" s="41">
        <v>28</v>
      </c>
      <c r="D663" s="64" t="s">
        <v>681</v>
      </c>
      <c r="E663" s="85" t="s">
        <v>24</v>
      </c>
      <c r="F663" s="43" t="s">
        <v>16</v>
      </c>
      <c r="G663" s="85" t="s">
        <v>17</v>
      </c>
      <c r="H663" s="41">
        <v>436.8</v>
      </c>
      <c r="I663" s="57"/>
      <c r="J663" s="85"/>
      <c r="K663" s="41">
        <v>1</v>
      </c>
      <c r="L663" s="41">
        <f t="shared" si="28"/>
        <v>436.8</v>
      </c>
    </row>
    <row r="664" s="37" customFormat="1" ht="26" customHeight="1" spans="1:12">
      <c r="A664" s="41"/>
      <c r="B664" s="41"/>
      <c r="C664" s="41">
        <v>29</v>
      </c>
      <c r="D664" s="64" t="s">
        <v>682</v>
      </c>
      <c r="E664" s="85" t="s">
        <v>24</v>
      </c>
      <c r="F664" s="43" t="s">
        <v>16</v>
      </c>
      <c r="G664" s="85" t="s">
        <v>17</v>
      </c>
      <c r="H664" s="41">
        <v>426.4</v>
      </c>
      <c r="I664" s="57"/>
      <c r="J664" s="85"/>
      <c r="K664" s="41">
        <v>1</v>
      </c>
      <c r="L664" s="41">
        <f t="shared" si="28"/>
        <v>426.4</v>
      </c>
    </row>
    <row r="665" s="37" customFormat="1" ht="26" customHeight="1" spans="1:12">
      <c r="A665" s="41"/>
      <c r="B665" s="41"/>
      <c r="C665" s="73">
        <v>30</v>
      </c>
      <c r="D665" s="64" t="s">
        <v>683</v>
      </c>
      <c r="E665" s="85" t="s">
        <v>24</v>
      </c>
      <c r="F665" s="43" t="s">
        <v>16</v>
      </c>
      <c r="G665" s="85" t="s">
        <v>59</v>
      </c>
      <c r="H665" s="41">
        <v>851.2</v>
      </c>
      <c r="I665" s="57">
        <v>425.6</v>
      </c>
      <c r="J665" s="57">
        <v>26.6</v>
      </c>
      <c r="K665" s="41">
        <v>1</v>
      </c>
      <c r="L665" s="41">
        <f t="shared" si="28"/>
        <v>1303.4</v>
      </c>
    </row>
    <row r="666" s="37" customFormat="1" ht="26" customHeight="1" spans="1:12">
      <c r="A666" s="41"/>
      <c r="B666" s="41"/>
      <c r="C666" s="77"/>
      <c r="D666" s="64" t="s">
        <v>684</v>
      </c>
      <c r="E666" s="85" t="s">
        <v>24</v>
      </c>
      <c r="F666" s="43" t="s">
        <v>16</v>
      </c>
      <c r="G666" s="85" t="s">
        <v>59</v>
      </c>
      <c r="H666" s="85">
        <v>425.6</v>
      </c>
      <c r="I666" s="85">
        <v>106.4</v>
      </c>
      <c r="J666" s="85">
        <v>26.6</v>
      </c>
      <c r="K666" s="41">
        <v>1</v>
      </c>
      <c r="L666" s="41">
        <f t="shared" si="28"/>
        <v>558.6</v>
      </c>
    </row>
    <row r="667" s="37" customFormat="1" ht="26" customHeight="1" spans="1:12">
      <c r="A667" s="41"/>
      <c r="B667" s="41"/>
      <c r="C667" s="41">
        <v>31</v>
      </c>
      <c r="D667" s="42" t="s">
        <v>685</v>
      </c>
      <c r="E667" s="85" t="s">
        <v>24</v>
      </c>
      <c r="F667" s="85" t="s">
        <v>29</v>
      </c>
      <c r="G667" s="85" t="s">
        <v>17</v>
      </c>
      <c r="H667" s="41">
        <v>460</v>
      </c>
      <c r="I667" s="57"/>
      <c r="J667" s="57"/>
      <c r="K667" s="41">
        <v>1</v>
      </c>
      <c r="L667" s="41">
        <f t="shared" si="28"/>
        <v>460</v>
      </c>
    </row>
    <row r="668" s="37" customFormat="1" ht="26" customHeight="1" spans="1:12">
      <c r="A668" s="41"/>
      <c r="B668" s="41"/>
      <c r="C668" s="41">
        <v>32</v>
      </c>
      <c r="D668" s="42" t="s">
        <v>686</v>
      </c>
      <c r="E668" s="85" t="s">
        <v>24</v>
      </c>
      <c r="F668" s="43" t="s">
        <v>16</v>
      </c>
      <c r="G668" s="85" t="s">
        <v>17</v>
      </c>
      <c r="H668" s="41">
        <v>510.4</v>
      </c>
      <c r="I668" s="57"/>
      <c r="J668" s="57"/>
      <c r="K668" s="41">
        <v>1</v>
      </c>
      <c r="L668" s="41">
        <f t="shared" si="28"/>
        <v>510.4</v>
      </c>
    </row>
    <row r="669" s="37" customFormat="1" ht="26" customHeight="1" spans="1:12">
      <c r="A669" s="41"/>
      <c r="B669" s="41"/>
      <c r="C669" s="41">
        <v>33</v>
      </c>
      <c r="D669" s="42" t="s">
        <v>687</v>
      </c>
      <c r="E669" s="85" t="s">
        <v>24</v>
      </c>
      <c r="F669" s="43" t="s">
        <v>16</v>
      </c>
      <c r="G669" s="85" t="s">
        <v>17</v>
      </c>
      <c r="H669" s="41">
        <v>587.2</v>
      </c>
      <c r="I669" s="57"/>
      <c r="J669" s="57"/>
      <c r="K669" s="41">
        <v>1</v>
      </c>
      <c r="L669" s="41">
        <f t="shared" si="28"/>
        <v>587.2</v>
      </c>
    </row>
    <row r="670" s="37" customFormat="1" ht="26" customHeight="1" spans="1:12">
      <c r="A670" s="41"/>
      <c r="B670" s="41"/>
      <c r="C670" s="41">
        <v>34</v>
      </c>
      <c r="D670" s="42" t="s">
        <v>688</v>
      </c>
      <c r="E670" s="85" t="s">
        <v>24</v>
      </c>
      <c r="F670" s="43" t="s">
        <v>16</v>
      </c>
      <c r="G670" s="85" t="s">
        <v>17</v>
      </c>
      <c r="H670" s="41">
        <v>560.8</v>
      </c>
      <c r="I670" s="57"/>
      <c r="J670" s="57"/>
      <c r="K670" s="41">
        <v>1</v>
      </c>
      <c r="L670" s="41">
        <f t="shared" si="28"/>
        <v>560.8</v>
      </c>
    </row>
    <row r="671" s="37" customFormat="1" ht="26" customHeight="1" spans="1:12">
      <c r="A671" s="41"/>
      <c r="B671" s="41"/>
      <c r="C671" s="41">
        <v>35</v>
      </c>
      <c r="D671" s="42" t="s">
        <v>689</v>
      </c>
      <c r="E671" s="85" t="s">
        <v>24</v>
      </c>
      <c r="F671" s="44" t="s">
        <v>19</v>
      </c>
      <c r="G671" s="85" t="s">
        <v>17</v>
      </c>
      <c r="H671" s="41">
        <v>712</v>
      </c>
      <c r="I671" s="57"/>
      <c r="J671" s="57"/>
      <c r="K671" s="41">
        <v>1</v>
      </c>
      <c r="L671" s="41">
        <f t="shared" si="28"/>
        <v>712</v>
      </c>
    </row>
    <row r="672" s="37" customFormat="1" ht="26" customHeight="1" spans="1:12">
      <c r="A672" s="41"/>
      <c r="B672" s="41"/>
      <c r="C672" s="41">
        <v>36</v>
      </c>
      <c r="D672" s="42" t="s">
        <v>690</v>
      </c>
      <c r="E672" s="85" t="s">
        <v>15</v>
      </c>
      <c r="F672" s="43" t="s">
        <v>16</v>
      </c>
      <c r="G672" s="85" t="s">
        <v>17</v>
      </c>
      <c r="H672" s="41">
        <v>457.6</v>
      </c>
      <c r="I672" s="57"/>
      <c r="J672" s="57"/>
      <c r="K672" s="41">
        <v>1</v>
      </c>
      <c r="L672" s="41">
        <f t="shared" si="28"/>
        <v>457.6</v>
      </c>
    </row>
    <row r="673" s="37" customFormat="1" ht="26" customHeight="1" spans="1:12">
      <c r="A673" s="41"/>
      <c r="B673" s="41"/>
      <c r="C673" s="41">
        <v>37</v>
      </c>
      <c r="D673" s="42" t="s">
        <v>691</v>
      </c>
      <c r="E673" s="85" t="s">
        <v>15</v>
      </c>
      <c r="F673" s="43" t="s">
        <v>16</v>
      </c>
      <c r="G673" s="85" t="s">
        <v>17</v>
      </c>
      <c r="H673" s="41">
        <v>449.6</v>
      </c>
      <c r="I673" s="57"/>
      <c r="J673" s="57"/>
      <c r="K673" s="41">
        <v>1</v>
      </c>
      <c r="L673" s="41">
        <f t="shared" si="28"/>
        <v>449.6</v>
      </c>
    </row>
    <row r="674" s="37" customFormat="1" ht="26" customHeight="1" spans="1:12">
      <c r="A674" s="41"/>
      <c r="B674" s="41"/>
      <c r="C674" s="41">
        <v>38</v>
      </c>
      <c r="D674" s="42" t="s">
        <v>692</v>
      </c>
      <c r="E674" s="85" t="s">
        <v>15</v>
      </c>
      <c r="F674" s="43" t="s">
        <v>16</v>
      </c>
      <c r="G674" s="85" t="s">
        <v>17</v>
      </c>
      <c r="H674" s="41">
        <v>592.8</v>
      </c>
      <c r="I674" s="57"/>
      <c r="J674" s="57"/>
      <c r="K674" s="41">
        <v>1</v>
      </c>
      <c r="L674" s="41">
        <f t="shared" si="28"/>
        <v>592.8</v>
      </c>
    </row>
    <row r="675" s="37" customFormat="1" ht="26" customHeight="1" spans="1:12">
      <c r="A675" s="41"/>
      <c r="B675" s="41"/>
      <c r="C675" s="41">
        <v>39</v>
      </c>
      <c r="D675" s="42" t="s">
        <v>693</v>
      </c>
      <c r="E675" s="85" t="s">
        <v>15</v>
      </c>
      <c r="F675" s="43" t="s">
        <v>16</v>
      </c>
      <c r="G675" s="85" t="s">
        <v>17</v>
      </c>
      <c r="H675" s="41">
        <v>463.2</v>
      </c>
      <c r="I675" s="57"/>
      <c r="J675" s="57"/>
      <c r="K675" s="41">
        <v>1</v>
      </c>
      <c r="L675" s="41">
        <f t="shared" si="28"/>
        <v>463.2</v>
      </c>
    </row>
    <row r="676" s="37" customFormat="1" ht="26" customHeight="1" spans="1:12">
      <c r="A676" s="41"/>
      <c r="B676" s="41"/>
      <c r="C676" s="41">
        <v>40</v>
      </c>
      <c r="D676" s="42" t="s">
        <v>694</v>
      </c>
      <c r="E676" s="85" t="s">
        <v>24</v>
      </c>
      <c r="F676" s="43" t="s">
        <v>16</v>
      </c>
      <c r="G676" s="85" t="s">
        <v>17</v>
      </c>
      <c r="H676" s="41">
        <v>428.8</v>
      </c>
      <c r="I676" s="57"/>
      <c r="J676" s="57"/>
      <c r="K676" s="41">
        <v>1</v>
      </c>
      <c r="L676" s="41">
        <f t="shared" si="28"/>
        <v>428.8</v>
      </c>
    </row>
    <row r="677" s="37" customFormat="1" ht="26" customHeight="1" spans="1:12">
      <c r="A677" s="41"/>
      <c r="B677" s="41"/>
      <c r="C677" s="41">
        <v>41</v>
      </c>
      <c r="D677" s="42" t="s">
        <v>695</v>
      </c>
      <c r="E677" s="85" t="s">
        <v>24</v>
      </c>
      <c r="F677" s="43" t="s">
        <v>16</v>
      </c>
      <c r="G677" s="85" t="s">
        <v>17</v>
      </c>
      <c r="H677" s="41">
        <v>497.6</v>
      </c>
      <c r="I677" s="57"/>
      <c r="J677" s="57"/>
      <c r="K677" s="41">
        <v>1</v>
      </c>
      <c r="L677" s="41">
        <f t="shared" si="28"/>
        <v>497.6</v>
      </c>
    </row>
    <row r="678" s="37" customFormat="1" ht="26" customHeight="1" spans="1:12">
      <c r="A678" s="41"/>
      <c r="B678" s="41"/>
      <c r="C678" s="41">
        <v>42</v>
      </c>
      <c r="D678" s="42" t="s">
        <v>696</v>
      </c>
      <c r="E678" s="85" t="s">
        <v>15</v>
      </c>
      <c r="F678" s="43" t="s">
        <v>16</v>
      </c>
      <c r="G678" s="85" t="s">
        <v>17</v>
      </c>
      <c r="H678" s="41">
        <v>443.2</v>
      </c>
      <c r="I678" s="57"/>
      <c r="J678" s="57"/>
      <c r="K678" s="41">
        <v>1</v>
      </c>
      <c r="L678" s="41">
        <f t="shared" si="28"/>
        <v>443.2</v>
      </c>
    </row>
    <row r="679" s="37" customFormat="1" ht="26" customHeight="1" spans="1:12">
      <c r="A679" s="41"/>
      <c r="B679" s="41"/>
      <c r="C679" s="41">
        <v>43</v>
      </c>
      <c r="D679" s="42" t="s">
        <v>697</v>
      </c>
      <c r="E679" s="85" t="s">
        <v>24</v>
      </c>
      <c r="F679" s="43" t="s">
        <v>16</v>
      </c>
      <c r="G679" s="85" t="s">
        <v>17</v>
      </c>
      <c r="H679" s="41">
        <v>620.8</v>
      </c>
      <c r="I679" s="57"/>
      <c r="J679" s="57"/>
      <c r="K679" s="41">
        <v>1</v>
      </c>
      <c r="L679" s="41">
        <f t="shared" si="28"/>
        <v>620.8</v>
      </c>
    </row>
    <row r="680" s="37" customFormat="1" ht="26" customHeight="1" spans="1:12">
      <c r="A680" s="41"/>
      <c r="B680" s="41"/>
      <c r="C680" s="41">
        <v>44</v>
      </c>
      <c r="D680" s="42" t="s">
        <v>698</v>
      </c>
      <c r="E680" s="85" t="s">
        <v>24</v>
      </c>
      <c r="F680" s="43" t="s">
        <v>16</v>
      </c>
      <c r="G680" s="85" t="s">
        <v>17</v>
      </c>
      <c r="H680" s="41">
        <v>616.8</v>
      </c>
      <c r="I680" s="57"/>
      <c r="J680" s="57"/>
      <c r="K680" s="41">
        <v>1</v>
      </c>
      <c r="L680" s="41">
        <f t="shared" si="28"/>
        <v>616.8</v>
      </c>
    </row>
    <row r="681" s="37" customFormat="1" ht="26" customHeight="1" spans="1:12">
      <c r="A681" s="41"/>
      <c r="B681" s="41"/>
      <c r="C681" s="41">
        <v>45</v>
      </c>
      <c r="D681" s="42" t="s">
        <v>699</v>
      </c>
      <c r="E681" s="85" t="s">
        <v>24</v>
      </c>
      <c r="F681" s="43" t="s">
        <v>16</v>
      </c>
      <c r="G681" s="85" t="s">
        <v>17</v>
      </c>
      <c r="H681" s="41">
        <v>593.6</v>
      </c>
      <c r="I681" s="57"/>
      <c r="J681" s="57"/>
      <c r="K681" s="41">
        <v>1</v>
      </c>
      <c r="L681" s="41">
        <f t="shared" si="28"/>
        <v>593.6</v>
      </c>
    </row>
    <row r="682" s="37" customFormat="1" ht="26" customHeight="1" spans="1:12">
      <c r="A682" s="41"/>
      <c r="B682" s="41"/>
      <c r="C682" s="41">
        <v>46</v>
      </c>
      <c r="D682" s="42" t="s">
        <v>700</v>
      </c>
      <c r="E682" s="85" t="s">
        <v>24</v>
      </c>
      <c r="F682" s="43" t="s">
        <v>16</v>
      </c>
      <c r="G682" s="85" t="s">
        <v>17</v>
      </c>
      <c r="H682" s="41">
        <v>420</v>
      </c>
      <c r="I682" s="57"/>
      <c r="J682" s="57"/>
      <c r="K682" s="41">
        <v>1</v>
      </c>
      <c r="L682" s="41">
        <f t="shared" si="28"/>
        <v>420</v>
      </c>
    </row>
    <row r="683" s="37" customFormat="1" ht="26" customHeight="1" spans="1:12">
      <c r="A683" s="41"/>
      <c r="B683" s="41"/>
      <c r="C683" s="41">
        <v>47</v>
      </c>
      <c r="D683" s="42" t="s">
        <v>701</v>
      </c>
      <c r="E683" s="85" t="s">
        <v>24</v>
      </c>
      <c r="F683" s="85" t="s">
        <v>29</v>
      </c>
      <c r="G683" s="85" t="s">
        <v>17</v>
      </c>
      <c r="H683" s="41">
        <v>507.2</v>
      </c>
      <c r="I683" s="57"/>
      <c r="J683" s="57"/>
      <c r="K683" s="41">
        <v>1</v>
      </c>
      <c r="L683" s="41">
        <f t="shared" si="28"/>
        <v>507.2</v>
      </c>
    </row>
    <row r="684" s="37" customFormat="1" ht="26" customHeight="1" spans="1:12">
      <c r="A684" s="41"/>
      <c r="B684" s="41"/>
      <c r="C684" s="73">
        <v>48</v>
      </c>
      <c r="D684" s="42" t="s">
        <v>702</v>
      </c>
      <c r="E684" s="85" t="s">
        <v>24</v>
      </c>
      <c r="F684" s="43" t="s">
        <v>16</v>
      </c>
      <c r="G684" s="85" t="s">
        <v>59</v>
      </c>
      <c r="H684" s="41">
        <v>732</v>
      </c>
      <c r="I684" s="57">
        <v>366</v>
      </c>
      <c r="J684" s="57">
        <v>22.88</v>
      </c>
      <c r="K684" s="41">
        <v>1</v>
      </c>
      <c r="L684" s="41">
        <f t="shared" si="28"/>
        <v>1120.88</v>
      </c>
    </row>
    <row r="685" s="37" customFormat="1" ht="26" customHeight="1" spans="1:12">
      <c r="A685" s="41"/>
      <c r="B685" s="41"/>
      <c r="C685" s="77"/>
      <c r="D685" s="42" t="s">
        <v>703</v>
      </c>
      <c r="E685" s="85" t="s">
        <v>24</v>
      </c>
      <c r="F685" s="43" t="s">
        <v>16</v>
      </c>
      <c r="G685" s="85" t="s">
        <v>59</v>
      </c>
      <c r="H685" s="41">
        <v>366</v>
      </c>
      <c r="I685" s="57">
        <v>91.5</v>
      </c>
      <c r="J685" s="57">
        <v>22.88</v>
      </c>
      <c r="K685" s="41">
        <v>1</v>
      </c>
      <c r="L685" s="41">
        <f t="shared" si="28"/>
        <v>480.38</v>
      </c>
    </row>
    <row r="686" s="37" customFormat="1" ht="26" customHeight="1" spans="1:12">
      <c r="A686" s="46" t="s">
        <v>20</v>
      </c>
      <c r="B686" s="47"/>
      <c r="C686" s="47"/>
      <c r="D686" s="47"/>
      <c r="E686" s="47"/>
      <c r="F686" s="47"/>
      <c r="G686" s="47"/>
      <c r="H686" s="47"/>
      <c r="I686" s="47"/>
      <c r="J686" s="47"/>
      <c r="K686" s="59"/>
      <c r="L686" s="58">
        <f>SUM(L636:L685)</f>
        <v>25771.26</v>
      </c>
    </row>
    <row r="687" s="37" customFormat="1" ht="26" customHeight="1" spans="1:12">
      <c r="A687" s="41">
        <v>97</v>
      </c>
      <c r="B687" s="41" t="s">
        <v>704</v>
      </c>
      <c r="C687" s="41">
        <v>1</v>
      </c>
      <c r="D687" s="92" t="s">
        <v>705</v>
      </c>
      <c r="E687" s="85" t="s">
        <v>15</v>
      </c>
      <c r="F687" s="43" t="s">
        <v>16</v>
      </c>
      <c r="G687" s="85" t="s">
        <v>17</v>
      </c>
      <c r="H687" s="41">
        <v>422.4</v>
      </c>
      <c r="I687" s="57"/>
      <c r="J687" s="57"/>
      <c r="K687" s="41">
        <v>1</v>
      </c>
      <c r="L687" s="41">
        <f t="shared" ref="L687:L696" si="29">H687+I687+J687</f>
        <v>422.4</v>
      </c>
    </row>
    <row r="688" s="37" customFormat="1" ht="26" customHeight="1" spans="1:12">
      <c r="A688" s="41"/>
      <c r="B688" s="41"/>
      <c r="C688" s="41">
        <v>2</v>
      </c>
      <c r="D688" s="92" t="s">
        <v>706</v>
      </c>
      <c r="E688" s="85" t="s">
        <v>24</v>
      </c>
      <c r="F688" s="43" t="s">
        <v>16</v>
      </c>
      <c r="G688" s="85" t="s">
        <v>17</v>
      </c>
      <c r="H688" s="41">
        <v>499.2</v>
      </c>
      <c r="I688" s="57"/>
      <c r="J688" s="57"/>
      <c r="K688" s="41">
        <v>1</v>
      </c>
      <c r="L688" s="41">
        <f t="shared" si="29"/>
        <v>499.2</v>
      </c>
    </row>
    <row r="689" s="37" customFormat="1" ht="26" customHeight="1" spans="1:12">
      <c r="A689" s="41"/>
      <c r="B689" s="41"/>
      <c r="C689" s="41">
        <v>3</v>
      </c>
      <c r="D689" s="41" t="s">
        <v>707</v>
      </c>
      <c r="E689" s="85" t="s">
        <v>24</v>
      </c>
      <c r="F689" s="43" t="s">
        <v>16</v>
      </c>
      <c r="G689" s="85" t="s">
        <v>17</v>
      </c>
      <c r="H689" s="41">
        <v>366</v>
      </c>
      <c r="I689" s="57"/>
      <c r="J689" s="57"/>
      <c r="K689" s="41">
        <v>1</v>
      </c>
      <c r="L689" s="41">
        <f t="shared" si="29"/>
        <v>366</v>
      </c>
    </row>
    <row r="690" s="37" customFormat="1" ht="26" customHeight="1" spans="1:12">
      <c r="A690" s="41"/>
      <c r="B690" s="41"/>
      <c r="C690" s="41">
        <v>4</v>
      </c>
      <c r="D690" s="41" t="s">
        <v>708</v>
      </c>
      <c r="E690" s="85" t="s">
        <v>24</v>
      </c>
      <c r="F690" s="43" t="s">
        <v>16</v>
      </c>
      <c r="G690" s="85" t="s">
        <v>17</v>
      </c>
      <c r="H690" s="41">
        <v>432.8</v>
      </c>
      <c r="I690" s="57"/>
      <c r="J690" s="57"/>
      <c r="K690" s="41">
        <v>1</v>
      </c>
      <c r="L690" s="41">
        <f t="shared" si="29"/>
        <v>432.8</v>
      </c>
    </row>
    <row r="691" s="37" customFormat="1" ht="26" customHeight="1" spans="1:12">
      <c r="A691" s="41"/>
      <c r="B691" s="41"/>
      <c r="C691" s="41">
        <v>5</v>
      </c>
      <c r="D691" s="41" t="s">
        <v>709</v>
      </c>
      <c r="E691" s="85" t="s">
        <v>24</v>
      </c>
      <c r="F691" s="43" t="s">
        <v>16</v>
      </c>
      <c r="G691" s="85" t="s">
        <v>17</v>
      </c>
      <c r="H691" s="41">
        <v>403.2</v>
      </c>
      <c r="I691" s="57"/>
      <c r="J691" s="57"/>
      <c r="K691" s="41">
        <v>1</v>
      </c>
      <c r="L691" s="41">
        <f t="shared" si="29"/>
        <v>403.2</v>
      </c>
    </row>
    <row r="692" s="37" customFormat="1" ht="26" customHeight="1" spans="1:12">
      <c r="A692" s="41"/>
      <c r="B692" s="41"/>
      <c r="C692" s="41">
        <v>6</v>
      </c>
      <c r="D692" s="41" t="s">
        <v>710</v>
      </c>
      <c r="E692" s="85" t="s">
        <v>24</v>
      </c>
      <c r="F692" s="43" t="s">
        <v>16</v>
      </c>
      <c r="G692" s="85" t="s">
        <v>17</v>
      </c>
      <c r="H692" s="41">
        <v>440.8</v>
      </c>
      <c r="I692" s="57"/>
      <c r="J692" s="57"/>
      <c r="K692" s="41">
        <v>1</v>
      </c>
      <c r="L692" s="41">
        <f t="shared" si="29"/>
        <v>440.8</v>
      </c>
    </row>
    <row r="693" s="37" customFormat="1" ht="26" customHeight="1" spans="1:12">
      <c r="A693" s="41"/>
      <c r="B693" s="41"/>
      <c r="C693" s="41">
        <v>7</v>
      </c>
      <c r="D693" s="41" t="s">
        <v>711</v>
      </c>
      <c r="E693" s="85" t="s">
        <v>15</v>
      </c>
      <c r="F693" s="43" t="s">
        <v>16</v>
      </c>
      <c r="G693" s="85" t="s">
        <v>17</v>
      </c>
      <c r="H693" s="41">
        <v>403.2</v>
      </c>
      <c r="I693" s="57"/>
      <c r="J693" s="57"/>
      <c r="K693" s="41">
        <v>1</v>
      </c>
      <c r="L693" s="41">
        <f t="shared" si="29"/>
        <v>403.2</v>
      </c>
    </row>
    <row r="694" s="37" customFormat="1" ht="26" customHeight="1" spans="1:12">
      <c r="A694" s="41"/>
      <c r="B694" s="41"/>
      <c r="C694" s="41">
        <v>8</v>
      </c>
      <c r="D694" s="41" t="s">
        <v>712</v>
      </c>
      <c r="E694" s="85" t="s">
        <v>15</v>
      </c>
      <c r="F694" s="43" t="s">
        <v>16</v>
      </c>
      <c r="G694" s="85" t="s">
        <v>59</v>
      </c>
      <c r="H694" s="41">
        <v>806.4</v>
      </c>
      <c r="I694" s="57">
        <v>403.2</v>
      </c>
      <c r="J694" s="57">
        <v>25.2</v>
      </c>
      <c r="K694" s="41">
        <v>1</v>
      </c>
      <c r="L694" s="41">
        <f t="shared" si="29"/>
        <v>1234.8</v>
      </c>
    </row>
    <row r="695" s="37" customFormat="1" ht="26" customHeight="1" spans="1:12">
      <c r="A695" s="41"/>
      <c r="B695" s="41"/>
      <c r="C695" s="41"/>
      <c r="D695" s="64" t="s">
        <v>713</v>
      </c>
      <c r="E695" s="85" t="s">
        <v>15</v>
      </c>
      <c r="F695" s="43" t="s">
        <v>16</v>
      </c>
      <c r="G695" s="41" t="s">
        <v>59</v>
      </c>
      <c r="H695" s="85">
        <v>403.2</v>
      </c>
      <c r="I695" s="85">
        <v>100.8</v>
      </c>
      <c r="J695" s="85">
        <v>25.2</v>
      </c>
      <c r="K695" s="41">
        <v>1</v>
      </c>
      <c r="L695" s="41">
        <f t="shared" si="29"/>
        <v>529.2</v>
      </c>
    </row>
    <row r="696" s="37" customFormat="1" ht="26" customHeight="1" spans="1:12">
      <c r="A696" s="41"/>
      <c r="B696" s="41"/>
      <c r="C696" s="41">
        <v>9</v>
      </c>
      <c r="D696" s="41" t="s">
        <v>714</v>
      </c>
      <c r="E696" s="85" t="s">
        <v>15</v>
      </c>
      <c r="F696" s="43" t="s">
        <v>16</v>
      </c>
      <c r="G696" s="85" t="s">
        <v>17</v>
      </c>
      <c r="H696" s="41">
        <v>366</v>
      </c>
      <c r="I696" s="57"/>
      <c r="J696" s="57"/>
      <c r="K696" s="41">
        <v>1</v>
      </c>
      <c r="L696" s="41">
        <f t="shared" si="29"/>
        <v>366</v>
      </c>
    </row>
    <row r="697" s="37" customFormat="1" ht="26" customHeight="1" spans="1:12">
      <c r="A697" s="45" t="s">
        <v>20</v>
      </c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58">
        <f>SUM(L687:L696)</f>
        <v>5097.6</v>
      </c>
    </row>
    <row r="698" ht="26" customHeight="1" spans="1:12">
      <c r="A698" s="45" t="s">
        <v>715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93">
        <v>454171.98</v>
      </c>
    </row>
  </sheetData>
  <mergeCells count="308">
    <mergeCell ref="H3:J3"/>
    <mergeCell ref="A7:K7"/>
    <mergeCell ref="A13:K13"/>
    <mergeCell ref="A16:K16"/>
    <mergeCell ref="A18:K18"/>
    <mergeCell ref="A21:K21"/>
    <mergeCell ref="A24:K24"/>
    <mergeCell ref="A28:K28"/>
    <mergeCell ref="A34:K34"/>
    <mergeCell ref="A37:K37"/>
    <mergeCell ref="A39:K39"/>
    <mergeCell ref="A45:K45"/>
    <mergeCell ref="A48:K48"/>
    <mergeCell ref="A50:K50"/>
    <mergeCell ref="A56:K56"/>
    <mergeCell ref="A73:K73"/>
    <mergeCell ref="A91:K91"/>
    <mergeCell ref="A95:K95"/>
    <mergeCell ref="A112:K112"/>
    <mergeCell ref="A115:K115"/>
    <mergeCell ref="A118:K118"/>
    <mergeCell ref="A121:K121"/>
    <mergeCell ref="A142:K142"/>
    <mergeCell ref="A144:K144"/>
    <mergeCell ref="A147:K147"/>
    <mergeCell ref="A155:K155"/>
    <mergeCell ref="A158:K158"/>
    <mergeCell ref="A162:K162"/>
    <mergeCell ref="A167:K167"/>
    <mergeCell ref="A171:K171"/>
    <mergeCell ref="A173:K173"/>
    <mergeCell ref="A179:K179"/>
    <mergeCell ref="A188:K188"/>
    <mergeCell ref="A196:K196"/>
    <mergeCell ref="A199:K199"/>
    <mergeCell ref="A208:K208"/>
    <mergeCell ref="A210:K210"/>
    <mergeCell ref="A212:K212"/>
    <mergeCell ref="A219:K219"/>
    <mergeCell ref="A234:K234"/>
    <mergeCell ref="A238:K238"/>
    <mergeCell ref="A243:K243"/>
    <mergeCell ref="A248:K248"/>
    <mergeCell ref="A251:K251"/>
    <mergeCell ref="A259:K259"/>
    <mergeCell ref="A262:K262"/>
    <mergeCell ref="A265:K265"/>
    <mergeCell ref="A269:K269"/>
    <mergeCell ref="A271:K271"/>
    <mergeCell ref="A273:K273"/>
    <mergeCell ref="A276:K276"/>
    <mergeCell ref="A278:K278"/>
    <mergeCell ref="A282:K282"/>
    <mergeCell ref="A285:K285"/>
    <mergeCell ref="A291:K291"/>
    <mergeCell ref="A293:K293"/>
    <mergeCell ref="A296:K296"/>
    <mergeCell ref="A299:K299"/>
    <mergeCell ref="A301:K301"/>
    <mergeCell ref="A304:K304"/>
    <mergeCell ref="A307:K307"/>
    <mergeCell ref="A310:K310"/>
    <mergeCell ref="A314:K314"/>
    <mergeCell ref="A316:K316"/>
    <mergeCell ref="A318:K318"/>
    <mergeCell ref="A324:K324"/>
    <mergeCell ref="A327:K327"/>
    <mergeCell ref="A331:K331"/>
    <mergeCell ref="A335:K335"/>
    <mergeCell ref="A337:K337"/>
    <mergeCell ref="A341:K341"/>
    <mergeCell ref="A353:K353"/>
    <mergeCell ref="A378:K378"/>
    <mergeCell ref="A393:K393"/>
    <mergeCell ref="A405:K405"/>
    <mergeCell ref="A428:K428"/>
    <mergeCell ref="A436:K436"/>
    <mergeCell ref="A455:K455"/>
    <mergeCell ref="A458:K458"/>
    <mergeCell ref="A470:K470"/>
    <mergeCell ref="A473:K473"/>
    <mergeCell ref="A483:K483"/>
    <mergeCell ref="A491:K491"/>
    <mergeCell ref="A495:K495"/>
    <mergeCell ref="A501:K501"/>
    <mergeCell ref="A529:K529"/>
    <mergeCell ref="A547:K547"/>
    <mergeCell ref="A560:K560"/>
    <mergeCell ref="A565:K565"/>
    <mergeCell ref="A567:K567"/>
    <mergeCell ref="A575:K575"/>
    <mergeCell ref="A581:K581"/>
    <mergeCell ref="A590:K590"/>
    <mergeCell ref="A620:K620"/>
    <mergeCell ref="A631:K631"/>
    <mergeCell ref="A635:K635"/>
    <mergeCell ref="A686:K686"/>
    <mergeCell ref="A697:K697"/>
    <mergeCell ref="A698:K698"/>
    <mergeCell ref="A3:A4"/>
    <mergeCell ref="A5:A6"/>
    <mergeCell ref="A8:A12"/>
    <mergeCell ref="A14:A15"/>
    <mergeCell ref="A19:A20"/>
    <mergeCell ref="A22:A23"/>
    <mergeCell ref="A25:A27"/>
    <mergeCell ref="A29:A33"/>
    <mergeCell ref="A35:A36"/>
    <mergeCell ref="A40:A44"/>
    <mergeCell ref="A46:A47"/>
    <mergeCell ref="A51:A55"/>
    <mergeCell ref="A57:A72"/>
    <mergeCell ref="A74:A90"/>
    <mergeCell ref="A92:A94"/>
    <mergeCell ref="A96:A111"/>
    <mergeCell ref="A113:A114"/>
    <mergeCell ref="A116:A117"/>
    <mergeCell ref="A119:A120"/>
    <mergeCell ref="A122:A141"/>
    <mergeCell ref="A145:A146"/>
    <mergeCell ref="A148:A154"/>
    <mergeCell ref="A156:A157"/>
    <mergeCell ref="A159:A161"/>
    <mergeCell ref="A163:A166"/>
    <mergeCell ref="A168:A170"/>
    <mergeCell ref="A174:A178"/>
    <mergeCell ref="A180:A187"/>
    <mergeCell ref="A189:A195"/>
    <mergeCell ref="A197:A198"/>
    <mergeCell ref="A200:A207"/>
    <mergeCell ref="A213:A218"/>
    <mergeCell ref="A220:A233"/>
    <mergeCell ref="A235:A237"/>
    <mergeCell ref="A239:A242"/>
    <mergeCell ref="A244:A247"/>
    <mergeCell ref="A249:A250"/>
    <mergeCell ref="A252:A258"/>
    <mergeCell ref="A260:A261"/>
    <mergeCell ref="A263:A264"/>
    <mergeCell ref="A266:A268"/>
    <mergeCell ref="A274:A275"/>
    <mergeCell ref="A279:A281"/>
    <mergeCell ref="A283:A284"/>
    <mergeCell ref="A286:A290"/>
    <mergeCell ref="A294:A295"/>
    <mergeCell ref="A297:A298"/>
    <mergeCell ref="A302:A303"/>
    <mergeCell ref="A305:A306"/>
    <mergeCell ref="A308:A309"/>
    <mergeCell ref="A311:A313"/>
    <mergeCell ref="A319:A323"/>
    <mergeCell ref="A325:A326"/>
    <mergeCell ref="A328:A330"/>
    <mergeCell ref="A332:A334"/>
    <mergeCell ref="A338:A340"/>
    <mergeCell ref="A342:A352"/>
    <mergeCell ref="A354:A377"/>
    <mergeCell ref="A379:A392"/>
    <mergeCell ref="A394:A404"/>
    <mergeCell ref="A406:A427"/>
    <mergeCell ref="A429:A435"/>
    <mergeCell ref="A437:A454"/>
    <mergeCell ref="A456:A457"/>
    <mergeCell ref="A459:A469"/>
    <mergeCell ref="A471:A472"/>
    <mergeCell ref="A474:A482"/>
    <mergeCell ref="A484:A490"/>
    <mergeCell ref="A492:A494"/>
    <mergeCell ref="A496:A500"/>
    <mergeCell ref="A502:A528"/>
    <mergeCell ref="A530:A546"/>
    <mergeCell ref="A548:A559"/>
    <mergeCell ref="A561:A564"/>
    <mergeCell ref="A568:A574"/>
    <mergeCell ref="A576:A580"/>
    <mergeCell ref="A582:A589"/>
    <mergeCell ref="A591:A619"/>
    <mergeCell ref="A621:A630"/>
    <mergeCell ref="A632:A634"/>
    <mergeCell ref="A636:A685"/>
    <mergeCell ref="A687:A696"/>
    <mergeCell ref="B3:B4"/>
    <mergeCell ref="B5:B6"/>
    <mergeCell ref="B8:B12"/>
    <mergeCell ref="B14:B15"/>
    <mergeCell ref="B19:B20"/>
    <mergeCell ref="B22:B23"/>
    <mergeCell ref="B25:B27"/>
    <mergeCell ref="B29:B33"/>
    <mergeCell ref="B35:B36"/>
    <mergeCell ref="B40:B44"/>
    <mergeCell ref="B46:B47"/>
    <mergeCell ref="B51:B55"/>
    <mergeCell ref="B57:B72"/>
    <mergeCell ref="B74:B90"/>
    <mergeCell ref="B92:B94"/>
    <mergeCell ref="B96:B111"/>
    <mergeCell ref="B113:B114"/>
    <mergeCell ref="B116:B117"/>
    <mergeCell ref="B119:B120"/>
    <mergeCell ref="B122:B141"/>
    <mergeCell ref="B145:B146"/>
    <mergeCell ref="B148:B154"/>
    <mergeCell ref="B156:B157"/>
    <mergeCell ref="B159:B161"/>
    <mergeCell ref="B163:B166"/>
    <mergeCell ref="B168:B170"/>
    <mergeCell ref="B174:B178"/>
    <mergeCell ref="B180:B187"/>
    <mergeCell ref="B189:B195"/>
    <mergeCell ref="B197:B198"/>
    <mergeCell ref="B200:B207"/>
    <mergeCell ref="B213:B218"/>
    <mergeCell ref="B220:B233"/>
    <mergeCell ref="B235:B237"/>
    <mergeCell ref="B239:B242"/>
    <mergeCell ref="B244:B247"/>
    <mergeCell ref="B249:B250"/>
    <mergeCell ref="B252:B258"/>
    <mergeCell ref="B260:B261"/>
    <mergeCell ref="B263:B264"/>
    <mergeCell ref="B266:B268"/>
    <mergeCell ref="B274:B275"/>
    <mergeCell ref="B279:B281"/>
    <mergeCell ref="B283:B284"/>
    <mergeCell ref="B286:B290"/>
    <mergeCell ref="B294:B295"/>
    <mergeCell ref="B297:B298"/>
    <mergeCell ref="B302:B303"/>
    <mergeCell ref="B305:B306"/>
    <mergeCell ref="B308:B309"/>
    <mergeCell ref="B311:B313"/>
    <mergeCell ref="B319:B323"/>
    <mergeCell ref="B325:B326"/>
    <mergeCell ref="B328:B330"/>
    <mergeCell ref="B332:B334"/>
    <mergeCell ref="B338:B340"/>
    <mergeCell ref="B342:B352"/>
    <mergeCell ref="B354:B377"/>
    <mergeCell ref="B379:B392"/>
    <mergeCell ref="B394:B404"/>
    <mergeCell ref="B406:B427"/>
    <mergeCell ref="B429:B435"/>
    <mergeCell ref="B437:B454"/>
    <mergeCell ref="B456:B457"/>
    <mergeCell ref="B459:B469"/>
    <mergeCell ref="B471:B472"/>
    <mergeCell ref="B474:B482"/>
    <mergeCell ref="B484:B490"/>
    <mergeCell ref="B492:B494"/>
    <mergeCell ref="B496:B500"/>
    <mergeCell ref="B502:B528"/>
    <mergeCell ref="B530:B546"/>
    <mergeCell ref="B548:B559"/>
    <mergeCell ref="B561:B564"/>
    <mergeCell ref="B568:B574"/>
    <mergeCell ref="B576:B580"/>
    <mergeCell ref="B582:B589"/>
    <mergeCell ref="B591:B619"/>
    <mergeCell ref="B621:B630"/>
    <mergeCell ref="B632:B634"/>
    <mergeCell ref="B636:B685"/>
    <mergeCell ref="B687:B696"/>
    <mergeCell ref="C3:C4"/>
    <mergeCell ref="C41:C42"/>
    <mergeCell ref="C54:C55"/>
    <mergeCell ref="C116:C117"/>
    <mergeCell ref="C130:C131"/>
    <mergeCell ref="C133:C134"/>
    <mergeCell ref="C135:C136"/>
    <mergeCell ref="C139:C140"/>
    <mergeCell ref="C174:C175"/>
    <mergeCell ref="C176:C177"/>
    <mergeCell ref="C302:C303"/>
    <mergeCell ref="C502:C503"/>
    <mergeCell ref="C504:C505"/>
    <mergeCell ref="C506:C507"/>
    <mergeCell ref="C508:C509"/>
    <mergeCell ref="C510:C511"/>
    <mergeCell ref="C549:C550"/>
    <mergeCell ref="C551:C552"/>
    <mergeCell ref="C621:C622"/>
    <mergeCell ref="C623:C624"/>
    <mergeCell ref="C665:C666"/>
    <mergeCell ref="C684:C685"/>
    <mergeCell ref="C694:C695"/>
    <mergeCell ref="D3:D4"/>
    <mergeCell ref="E3:E4"/>
    <mergeCell ref="F3:F4"/>
    <mergeCell ref="G3:G4"/>
    <mergeCell ref="G130:G131"/>
    <mergeCell ref="G133:G134"/>
    <mergeCell ref="G135:G136"/>
    <mergeCell ref="G139:G140"/>
    <mergeCell ref="G302:G303"/>
    <mergeCell ref="G308:G309"/>
    <mergeCell ref="G502:G503"/>
    <mergeCell ref="G504:G505"/>
    <mergeCell ref="G506:G507"/>
    <mergeCell ref="G508:G509"/>
    <mergeCell ref="G510:G511"/>
    <mergeCell ref="G549:G550"/>
    <mergeCell ref="G551:G552"/>
    <mergeCell ref="G621:G622"/>
    <mergeCell ref="G623:G624"/>
    <mergeCell ref="K3:K4"/>
    <mergeCell ref="L3:L4"/>
    <mergeCell ref="A1:L2"/>
  </mergeCells>
  <conditionalFormatting sqref="D49">
    <cfRule type="duplicateValues" dxfId="0" priority="7"/>
    <cfRule type="duplicateValues" dxfId="0" priority="8"/>
  </conditionalFormatting>
  <conditionalFormatting sqref="D51:D53">
    <cfRule type="duplicateValues" dxfId="0" priority="5"/>
    <cfRule type="duplicateValues" dxfId="0" priority="6"/>
  </conditionalFormatting>
  <conditionalFormatting sqref="D96:D101">
    <cfRule type="duplicateValues" dxfId="0" priority="4"/>
  </conditionalFormatting>
  <conditionalFormatting sqref="D102:D104">
    <cfRule type="duplicateValues" dxfId="0" priority="3"/>
  </conditionalFormatting>
  <conditionalFormatting sqref="D105:D108">
    <cfRule type="duplicateValues" dxfId="0" priority="2"/>
  </conditionalFormatting>
  <conditionalFormatting sqref="D109:D111">
    <cfRule type="duplicateValues" dxfId="0" priority="1"/>
  </conditionalFormatting>
  <pageMargins left="0.629861111111111" right="0.751388888888889" top="0.511805555555556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3"/>
  <sheetViews>
    <sheetView workbookViewId="0">
      <selection activeCell="S6" sqref="S6"/>
    </sheetView>
  </sheetViews>
  <sheetFormatPr defaultColWidth="8.8" defaultRowHeight="12"/>
  <cols>
    <col min="1" max="1" width="5.24166666666667" style="1" customWidth="1"/>
    <col min="2" max="2" width="7.7" style="1" customWidth="1"/>
    <col min="3" max="3" width="4.35" style="1" customWidth="1"/>
    <col min="4" max="4" width="8.8" style="1"/>
    <col min="5" max="5" width="4.525" style="1" customWidth="1"/>
    <col min="6" max="6" width="4.70833333333333" style="1" customWidth="1"/>
    <col min="7" max="7" width="6.1" style="1" customWidth="1"/>
    <col min="8" max="8" width="3.9" style="1" customWidth="1"/>
    <col min="9" max="9" width="7.4" style="1" customWidth="1"/>
    <col min="10" max="10" width="7.1" style="1" customWidth="1"/>
    <col min="11" max="11" width="7" style="1" customWidth="1"/>
    <col min="12" max="12" width="3" style="1" customWidth="1"/>
    <col min="13" max="13" width="9.6" style="1"/>
    <col min="14" max="16384" width="8.8" style="1"/>
  </cols>
  <sheetData>
    <row r="1" s="1" customFormat="1" spans="1:13">
      <c r="A1" s="3" t="s">
        <v>716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2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5" customHeight="1" spans="1:13">
      <c r="A3" s="5" t="s">
        <v>1</v>
      </c>
      <c r="B3" s="5" t="s">
        <v>2</v>
      </c>
      <c r="C3" s="5" t="s">
        <v>1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717</v>
      </c>
      <c r="I3" s="5" t="s">
        <v>7</v>
      </c>
      <c r="J3" s="5"/>
      <c r="K3" s="5"/>
      <c r="L3" s="5" t="s">
        <v>8</v>
      </c>
      <c r="M3" s="5" t="s">
        <v>9</v>
      </c>
    </row>
    <row r="4" s="2" customFormat="1" ht="25" customHeight="1" spans="1:13">
      <c r="A4" s="5"/>
      <c r="B4" s="5"/>
      <c r="C4" s="5"/>
      <c r="D4" s="5"/>
      <c r="E4" s="5"/>
      <c r="F4" s="5"/>
      <c r="G4" s="5"/>
      <c r="H4" s="5"/>
      <c r="I4" s="5" t="s">
        <v>10</v>
      </c>
      <c r="J4" s="5" t="s">
        <v>11</v>
      </c>
      <c r="K4" s="5" t="s">
        <v>12</v>
      </c>
      <c r="L4" s="5"/>
      <c r="M4" s="5"/>
    </row>
    <row r="5" s="1" customFormat="1" ht="25" customHeight="1" spans="1:13">
      <c r="A5" s="6">
        <v>1</v>
      </c>
      <c r="B5" s="6" t="s">
        <v>298</v>
      </c>
      <c r="C5" s="7">
        <v>1</v>
      </c>
      <c r="D5" s="7" t="s">
        <v>299</v>
      </c>
      <c r="E5" s="7" t="s">
        <v>15</v>
      </c>
      <c r="F5" s="7" t="s">
        <v>16</v>
      </c>
      <c r="G5" s="7" t="s">
        <v>17</v>
      </c>
      <c r="H5" s="7">
        <v>12</v>
      </c>
      <c r="I5" s="7">
        <v>732</v>
      </c>
      <c r="J5" s="15"/>
      <c r="K5" s="15"/>
      <c r="L5" s="7">
        <v>1</v>
      </c>
      <c r="M5" s="7">
        <v>732</v>
      </c>
    </row>
    <row r="6" s="1" customFormat="1" ht="25" customHeight="1" spans="1:13">
      <c r="A6" s="6"/>
      <c r="B6" s="6"/>
      <c r="C6" s="7">
        <v>2</v>
      </c>
      <c r="D6" s="7" t="s">
        <v>300</v>
      </c>
      <c r="E6" s="7" t="s">
        <v>15</v>
      </c>
      <c r="F6" s="7" t="s">
        <v>79</v>
      </c>
      <c r="G6" s="7" t="s">
        <v>17</v>
      </c>
      <c r="H6" s="7">
        <v>12</v>
      </c>
      <c r="I6" s="7">
        <v>732</v>
      </c>
      <c r="J6" s="15"/>
      <c r="K6" s="15"/>
      <c r="L6" s="7">
        <v>1</v>
      </c>
      <c r="M6" s="7">
        <v>732</v>
      </c>
    </row>
    <row r="7" s="1" customFormat="1" ht="25" customHeight="1" spans="1:13">
      <c r="A7" s="6"/>
      <c r="B7" s="6"/>
      <c r="C7" s="7">
        <v>3</v>
      </c>
      <c r="D7" s="7" t="s">
        <v>301</v>
      </c>
      <c r="E7" s="7" t="s">
        <v>24</v>
      </c>
      <c r="F7" s="7" t="s">
        <v>16</v>
      </c>
      <c r="G7" s="7" t="s">
        <v>17</v>
      </c>
      <c r="H7" s="7">
        <v>6</v>
      </c>
      <c r="I7" s="7">
        <v>732</v>
      </c>
      <c r="J7" s="15"/>
      <c r="K7" s="15"/>
      <c r="L7" s="7">
        <v>1</v>
      </c>
      <c r="M7" s="7">
        <v>732</v>
      </c>
    </row>
    <row r="8" s="1" customFormat="1" ht="25" customHeight="1" spans="1:13">
      <c r="A8" s="8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f>SUM(M5:M7)</f>
        <v>2196</v>
      </c>
    </row>
    <row r="9" s="1" customFormat="1" ht="25" customHeight="1" spans="1:13">
      <c r="A9" s="6">
        <v>2</v>
      </c>
      <c r="B9" s="6" t="s">
        <v>138</v>
      </c>
      <c r="C9" s="7">
        <v>1</v>
      </c>
      <c r="D9" s="7" t="s">
        <v>139</v>
      </c>
      <c r="E9" s="7" t="s">
        <v>15</v>
      </c>
      <c r="F9" s="7" t="s">
        <v>16</v>
      </c>
      <c r="G9" s="7" t="s">
        <v>17</v>
      </c>
      <c r="H9" s="7">
        <v>13</v>
      </c>
      <c r="I9" s="7">
        <v>732</v>
      </c>
      <c r="J9" s="15"/>
      <c r="K9" s="15"/>
      <c r="L9" s="7">
        <v>1</v>
      </c>
      <c r="M9" s="7">
        <v>732</v>
      </c>
    </row>
    <row r="10" s="1" customFormat="1" ht="25" customHeight="1" spans="1:13">
      <c r="A10" s="6"/>
      <c r="B10" s="6"/>
      <c r="C10" s="7">
        <v>2</v>
      </c>
      <c r="D10" s="7" t="s">
        <v>140</v>
      </c>
      <c r="E10" s="7" t="s">
        <v>15</v>
      </c>
      <c r="F10" s="7" t="s">
        <v>16</v>
      </c>
      <c r="G10" s="7" t="s">
        <v>17</v>
      </c>
      <c r="H10" s="7">
        <v>4</v>
      </c>
      <c r="I10" s="7">
        <v>732</v>
      </c>
      <c r="J10" s="15"/>
      <c r="K10" s="15"/>
      <c r="L10" s="7">
        <v>1</v>
      </c>
      <c r="M10" s="7">
        <v>732</v>
      </c>
    </row>
    <row r="11" s="1" customFormat="1" ht="25" customHeight="1" spans="1:13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>SUM(M9:M10)</f>
        <v>1464</v>
      </c>
    </row>
    <row r="12" s="1" customFormat="1" ht="48" customHeight="1" spans="1:13">
      <c r="A12" s="6">
        <v>3</v>
      </c>
      <c r="B12" s="6" t="s">
        <v>33</v>
      </c>
      <c r="C12" s="7">
        <v>1</v>
      </c>
      <c r="D12" s="7" t="s">
        <v>34</v>
      </c>
      <c r="E12" s="7" t="s">
        <v>15</v>
      </c>
      <c r="F12" s="7" t="s">
        <v>16</v>
      </c>
      <c r="G12" s="7" t="s">
        <v>17</v>
      </c>
      <c r="H12" s="7">
        <v>23</v>
      </c>
      <c r="I12" s="7">
        <v>732</v>
      </c>
      <c r="J12" s="15"/>
      <c r="K12" s="15"/>
      <c r="L12" s="7">
        <v>1</v>
      </c>
      <c r="M12" s="7">
        <v>732</v>
      </c>
    </row>
    <row r="13" s="1" customFormat="1" ht="25" customHeight="1" spans="1:13">
      <c r="A13" s="8" t="s">
        <v>20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732</v>
      </c>
    </row>
    <row r="14" s="1" customFormat="1" ht="25" customHeight="1" spans="1:13">
      <c r="A14" s="6">
        <v>4</v>
      </c>
      <c r="B14" s="6" t="s">
        <v>141</v>
      </c>
      <c r="C14" s="7">
        <v>1</v>
      </c>
      <c r="D14" s="7" t="s">
        <v>142</v>
      </c>
      <c r="E14" s="7" t="s">
        <v>15</v>
      </c>
      <c r="F14" s="7" t="s">
        <v>16</v>
      </c>
      <c r="G14" s="7" t="s">
        <v>17</v>
      </c>
      <c r="H14" s="7">
        <v>12</v>
      </c>
      <c r="I14" s="7">
        <v>732</v>
      </c>
      <c r="J14" s="15"/>
      <c r="K14" s="15"/>
      <c r="L14" s="7">
        <v>1</v>
      </c>
      <c r="M14" s="7">
        <f t="shared" ref="M14:M24" si="0">(I14+J14+K14)*L14</f>
        <v>732</v>
      </c>
    </row>
    <row r="15" s="1" customFormat="1" ht="25" customHeight="1" spans="1:13">
      <c r="A15" s="6"/>
      <c r="B15" s="6"/>
      <c r="C15" s="7">
        <v>2</v>
      </c>
      <c r="D15" s="7" t="s">
        <v>143</v>
      </c>
      <c r="E15" s="7" t="s">
        <v>24</v>
      </c>
      <c r="F15" s="7" t="s">
        <v>16</v>
      </c>
      <c r="G15" s="7" t="s">
        <v>17</v>
      </c>
      <c r="H15" s="7">
        <v>1</v>
      </c>
      <c r="I15" s="7">
        <v>732</v>
      </c>
      <c r="J15" s="15"/>
      <c r="K15" s="15"/>
      <c r="L15" s="7">
        <v>1</v>
      </c>
      <c r="M15" s="7">
        <f t="shared" si="0"/>
        <v>732</v>
      </c>
    </row>
    <row r="16" s="1" customFormat="1" ht="25" customHeight="1" spans="1:13">
      <c r="A16" s="6"/>
      <c r="B16" s="6"/>
      <c r="C16" s="7">
        <v>3</v>
      </c>
      <c r="D16" s="7" t="s">
        <v>144</v>
      </c>
      <c r="E16" s="7" t="s">
        <v>15</v>
      </c>
      <c r="F16" s="7" t="s">
        <v>16</v>
      </c>
      <c r="G16" s="7" t="s">
        <v>17</v>
      </c>
      <c r="H16" s="7">
        <v>12</v>
      </c>
      <c r="I16" s="7">
        <v>732</v>
      </c>
      <c r="J16" s="15"/>
      <c r="K16" s="15"/>
      <c r="L16" s="7">
        <v>1</v>
      </c>
      <c r="M16" s="7">
        <f t="shared" si="0"/>
        <v>732</v>
      </c>
    </row>
    <row r="17" s="1" customFormat="1" ht="25" customHeight="1" spans="1:13">
      <c r="A17" s="6"/>
      <c r="B17" s="6"/>
      <c r="C17" s="7">
        <v>4</v>
      </c>
      <c r="D17" s="7" t="s">
        <v>145</v>
      </c>
      <c r="E17" s="7" t="s">
        <v>24</v>
      </c>
      <c r="F17" s="7" t="s">
        <v>16</v>
      </c>
      <c r="G17" s="7" t="s">
        <v>17</v>
      </c>
      <c r="H17" s="7">
        <v>12</v>
      </c>
      <c r="I17" s="7">
        <v>732</v>
      </c>
      <c r="J17" s="15"/>
      <c r="K17" s="15"/>
      <c r="L17" s="7">
        <v>1</v>
      </c>
      <c r="M17" s="7">
        <f t="shared" si="0"/>
        <v>732</v>
      </c>
    </row>
    <row r="18" s="1" customFormat="1" ht="25" customHeight="1" spans="1:13">
      <c r="A18" s="6"/>
      <c r="B18" s="6"/>
      <c r="C18" s="7">
        <v>5</v>
      </c>
      <c r="D18" s="7" t="s">
        <v>146</v>
      </c>
      <c r="E18" s="7" t="s">
        <v>15</v>
      </c>
      <c r="F18" s="7" t="s">
        <v>16</v>
      </c>
      <c r="G18" s="7" t="s">
        <v>17</v>
      </c>
      <c r="H18" s="7">
        <v>12</v>
      </c>
      <c r="I18" s="7">
        <v>732</v>
      </c>
      <c r="J18" s="15"/>
      <c r="K18" s="15"/>
      <c r="L18" s="7">
        <v>1</v>
      </c>
      <c r="M18" s="7">
        <f t="shared" si="0"/>
        <v>732</v>
      </c>
    </row>
    <row r="19" s="1" customFormat="1" ht="25" customHeight="1" spans="1:13">
      <c r="A19" s="6"/>
      <c r="B19" s="6"/>
      <c r="C19" s="7">
        <v>6</v>
      </c>
      <c r="D19" s="7" t="s">
        <v>147</v>
      </c>
      <c r="E19" s="7" t="s">
        <v>24</v>
      </c>
      <c r="F19" s="7" t="s">
        <v>16</v>
      </c>
      <c r="G19" s="7" t="s">
        <v>17</v>
      </c>
      <c r="H19" s="7">
        <v>12</v>
      </c>
      <c r="I19" s="7">
        <v>732</v>
      </c>
      <c r="J19" s="15"/>
      <c r="K19" s="15"/>
      <c r="L19" s="7">
        <v>1</v>
      </c>
      <c r="M19" s="7">
        <f t="shared" si="0"/>
        <v>732</v>
      </c>
    </row>
    <row r="20" s="1" customFormat="1" ht="25" customHeight="1" spans="1:13">
      <c r="A20" s="6"/>
      <c r="B20" s="6"/>
      <c r="C20" s="7">
        <v>7</v>
      </c>
      <c r="D20" s="7" t="s">
        <v>148</v>
      </c>
      <c r="E20" s="7" t="s">
        <v>24</v>
      </c>
      <c r="F20" s="7" t="s">
        <v>16</v>
      </c>
      <c r="G20" s="7" t="s">
        <v>17</v>
      </c>
      <c r="H20" s="7">
        <v>12</v>
      </c>
      <c r="I20" s="7">
        <v>732</v>
      </c>
      <c r="J20" s="15"/>
      <c r="K20" s="15"/>
      <c r="L20" s="7">
        <v>1</v>
      </c>
      <c r="M20" s="7">
        <f t="shared" si="0"/>
        <v>732</v>
      </c>
    </row>
    <row r="21" s="1" customFormat="1" ht="25" customHeight="1" spans="1:13">
      <c r="A21" s="6"/>
      <c r="B21" s="6"/>
      <c r="C21" s="7">
        <v>8</v>
      </c>
      <c r="D21" s="7" t="s">
        <v>150</v>
      </c>
      <c r="E21" s="7" t="s">
        <v>15</v>
      </c>
      <c r="F21" s="7" t="s">
        <v>16</v>
      </c>
      <c r="G21" s="9" t="s">
        <v>59</v>
      </c>
      <c r="H21" s="9">
        <v>8</v>
      </c>
      <c r="I21" s="7">
        <v>732</v>
      </c>
      <c r="J21" s="15">
        <v>366</v>
      </c>
      <c r="K21" s="15">
        <v>22.88</v>
      </c>
      <c r="L21" s="7">
        <v>1</v>
      </c>
      <c r="M21" s="7">
        <f t="shared" si="0"/>
        <v>1120.88</v>
      </c>
    </row>
    <row r="22" s="1" customFormat="1" ht="25" customHeight="1" spans="1:13">
      <c r="A22" s="6"/>
      <c r="B22" s="6"/>
      <c r="C22" s="7"/>
      <c r="D22" s="7" t="s">
        <v>151</v>
      </c>
      <c r="E22" s="7" t="s">
        <v>15</v>
      </c>
      <c r="F22" s="7" t="s">
        <v>16</v>
      </c>
      <c r="G22" s="10"/>
      <c r="H22" s="10"/>
      <c r="I22" s="7">
        <v>366</v>
      </c>
      <c r="J22" s="15">
        <v>91.5</v>
      </c>
      <c r="K22" s="15">
        <v>22.88</v>
      </c>
      <c r="L22" s="7">
        <v>1</v>
      </c>
      <c r="M22" s="7">
        <f t="shared" si="0"/>
        <v>480.38</v>
      </c>
    </row>
    <row r="23" s="1" customFormat="1" ht="25" customHeight="1" spans="1:13">
      <c r="A23" s="6"/>
      <c r="B23" s="6"/>
      <c r="C23" s="7">
        <v>9</v>
      </c>
      <c r="D23" s="7" t="s">
        <v>152</v>
      </c>
      <c r="E23" s="7" t="s">
        <v>24</v>
      </c>
      <c r="F23" s="7" t="s">
        <v>16</v>
      </c>
      <c r="G23" s="7" t="s">
        <v>17</v>
      </c>
      <c r="H23" s="7">
        <v>7</v>
      </c>
      <c r="I23" s="7">
        <v>732</v>
      </c>
      <c r="J23" s="15"/>
      <c r="K23" s="15"/>
      <c r="L23" s="7">
        <v>1</v>
      </c>
      <c r="M23" s="7">
        <f t="shared" si="0"/>
        <v>732</v>
      </c>
    </row>
    <row r="24" s="1" customFormat="1" ht="25" customHeight="1" spans="1:13">
      <c r="A24" s="6"/>
      <c r="B24" s="6"/>
      <c r="C24" s="7">
        <v>10</v>
      </c>
      <c r="D24" s="7" t="s">
        <v>153</v>
      </c>
      <c r="E24" s="7" t="s">
        <v>15</v>
      </c>
      <c r="F24" s="7" t="s">
        <v>16</v>
      </c>
      <c r="G24" s="9" t="s">
        <v>59</v>
      </c>
      <c r="H24" s="9">
        <v>6</v>
      </c>
      <c r="I24" s="7">
        <v>732</v>
      </c>
      <c r="J24" s="15">
        <v>366</v>
      </c>
      <c r="K24" s="15">
        <v>22.88</v>
      </c>
      <c r="L24" s="7">
        <v>1</v>
      </c>
      <c r="M24" s="7">
        <f t="shared" si="0"/>
        <v>1120.88</v>
      </c>
    </row>
    <row r="25" s="1" customFormat="1" ht="25" customHeight="1" spans="1:13">
      <c r="A25" s="6"/>
      <c r="B25" s="6"/>
      <c r="C25" s="7"/>
      <c r="D25" s="7" t="s">
        <v>154</v>
      </c>
      <c r="E25" s="7" t="s">
        <v>15</v>
      </c>
      <c r="F25" s="7" t="s">
        <v>16</v>
      </c>
      <c r="G25" s="10"/>
      <c r="H25" s="10"/>
      <c r="I25" s="7">
        <v>366</v>
      </c>
      <c r="J25" s="15">
        <v>91.5</v>
      </c>
      <c r="K25" s="15">
        <v>22.88</v>
      </c>
      <c r="L25" s="7">
        <v>1</v>
      </c>
      <c r="M25" s="7">
        <v>480.38</v>
      </c>
    </row>
    <row r="26" s="1" customFormat="1" ht="25" customHeight="1" spans="1:13">
      <c r="A26" s="6"/>
      <c r="B26" s="6"/>
      <c r="C26" s="7">
        <v>11</v>
      </c>
      <c r="D26" s="7" t="s">
        <v>155</v>
      </c>
      <c r="E26" s="7" t="s">
        <v>15</v>
      </c>
      <c r="F26" s="7" t="s">
        <v>16</v>
      </c>
      <c r="G26" s="9" t="s">
        <v>59</v>
      </c>
      <c r="H26" s="9">
        <v>3</v>
      </c>
      <c r="I26" s="7">
        <v>732</v>
      </c>
      <c r="J26" s="15">
        <v>366</v>
      </c>
      <c r="K26" s="15">
        <v>22.88</v>
      </c>
      <c r="L26" s="7">
        <v>1</v>
      </c>
      <c r="M26" s="7">
        <f t="shared" ref="M26:M32" si="1">(I26+J26+K26)*L26</f>
        <v>1120.88</v>
      </c>
    </row>
    <row r="27" s="1" customFormat="1" ht="25" customHeight="1" spans="1:13">
      <c r="A27" s="6"/>
      <c r="B27" s="6"/>
      <c r="C27" s="7"/>
      <c r="D27" s="7" t="s">
        <v>156</v>
      </c>
      <c r="E27" s="7" t="s">
        <v>15</v>
      </c>
      <c r="F27" s="7" t="s">
        <v>16</v>
      </c>
      <c r="G27" s="10"/>
      <c r="H27" s="10"/>
      <c r="I27" s="7">
        <v>366</v>
      </c>
      <c r="J27" s="15">
        <v>91.5</v>
      </c>
      <c r="K27" s="15">
        <v>22.88</v>
      </c>
      <c r="L27" s="7">
        <v>1</v>
      </c>
      <c r="M27" s="7">
        <f t="shared" si="1"/>
        <v>480.38</v>
      </c>
    </row>
    <row r="28" s="1" customFormat="1" ht="25" customHeight="1" spans="1:13">
      <c r="A28" s="6"/>
      <c r="B28" s="6"/>
      <c r="C28" s="7">
        <v>12</v>
      </c>
      <c r="D28" s="7" t="s">
        <v>157</v>
      </c>
      <c r="E28" s="7" t="s">
        <v>24</v>
      </c>
      <c r="F28" s="7" t="s">
        <v>16</v>
      </c>
      <c r="G28" s="7" t="s">
        <v>17</v>
      </c>
      <c r="H28" s="7">
        <v>3</v>
      </c>
      <c r="I28" s="7">
        <v>732</v>
      </c>
      <c r="J28" s="15"/>
      <c r="K28" s="15"/>
      <c r="L28" s="7">
        <v>1</v>
      </c>
      <c r="M28" s="7">
        <f t="shared" si="1"/>
        <v>732</v>
      </c>
    </row>
    <row r="29" s="1" customFormat="1" ht="25" customHeight="1" spans="1:13">
      <c r="A29" s="6"/>
      <c r="B29" s="6"/>
      <c r="C29" s="7">
        <v>13</v>
      </c>
      <c r="D29" s="7" t="s">
        <v>158</v>
      </c>
      <c r="E29" s="7" t="s">
        <v>24</v>
      </c>
      <c r="F29" s="7" t="s">
        <v>16</v>
      </c>
      <c r="G29" s="7" t="s">
        <v>17</v>
      </c>
      <c r="H29" s="7">
        <v>3</v>
      </c>
      <c r="I29" s="7">
        <v>732</v>
      </c>
      <c r="J29" s="15"/>
      <c r="K29" s="15"/>
      <c r="L29" s="7">
        <v>1</v>
      </c>
      <c r="M29" s="7">
        <f t="shared" si="1"/>
        <v>732</v>
      </c>
    </row>
    <row r="30" s="1" customFormat="1" ht="25" customHeight="1" spans="1:13">
      <c r="A30" s="6"/>
      <c r="B30" s="6"/>
      <c r="C30" s="7">
        <v>14</v>
      </c>
      <c r="D30" s="7" t="s">
        <v>159</v>
      </c>
      <c r="E30" s="7" t="s">
        <v>24</v>
      </c>
      <c r="F30" s="7" t="s">
        <v>16</v>
      </c>
      <c r="G30" s="9" t="s">
        <v>59</v>
      </c>
      <c r="H30" s="9">
        <v>2</v>
      </c>
      <c r="I30" s="7">
        <v>732</v>
      </c>
      <c r="J30" s="15">
        <v>366</v>
      </c>
      <c r="K30" s="15">
        <v>22.88</v>
      </c>
      <c r="L30" s="7">
        <v>1</v>
      </c>
      <c r="M30" s="7">
        <f t="shared" si="1"/>
        <v>1120.88</v>
      </c>
    </row>
    <row r="31" s="1" customFormat="1" ht="25" customHeight="1" spans="1:13">
      <c r="A31" s="6"/>
      <c r="B31" s="6"/>
      <c r="C31" s="7"/>
      <c r="D31" s="7" t="s">
        <v>160</v>
      </c>
      <c r="E31" s="7" t="s">
        <v>24</v>
      </c>
      <c r="F31" s="7" t="s">
        <v>16</v>
      </c>
      <c r="G31" s="10"/>
      <c r="H31" s="10"/>
      <c r="I31" s="7">
        <v>366</v>
      </c>
      <c r="J31" s="15">
        <v>91.5</v>
      </c>
      <c r="K31" s="15">
        <v>22.88</v>
      </c>
      <c r="L31" s="7">
        <v>1</v>
      </c>
      <c r="M31" s="7">
        <f t="shared" si="1"/>
        <v>480.38</v>
      </c>
    </row>
    <row r="32" s="1" customFormat="1" ht="25" customHeight="1" spans="1:13">
      <c r="A32" s="6"/>
      <c r="B32" s="6"/>
      <c r="C32" s="6">
        <v>15</v>
      </c>
      <c r="D32" s="6" t="s">
        <v>161</v>
      </c>
      <c r="E32" s="6" t="s">
        <v>15</v>
      </c>
      <c r="F32" s="7" t="s">
        <v>16</v>
      </c>
      <c r="G32" s="7" t="s">
        <v>17</v>
      </c>
      <c r="H32" s="7">
        <v>0</v>
      </c>
      <c r="I32" s="7">
        <v>732</v>
      </c>
      <c r="J32" s="15"/>
      <c r="K32" s="15"/>
      <c r="L32" s="7">
        <v>1</v>
      </c>
      <c r="M32" s="7">
        <f t="shared" si="1"/>
        <v>732</v>
      </c>
    </row>
    <row r="33" s="1" customFormat="1" ht="25" customHeight="1" spans="1:13">
      <c r="A33" s="8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f>SUM(M14:M32)</f>
        <v>14457.04</v>
      </c>
    </row>
    <row r="34" s="1" customFormat="1" ht="25" customHeight="1" spans="1:13">
      <c r="A34" s="6">
        <v>5</v>
      </c>
      <c r="B34" s="6" t="s">
        <v>21</v>
      </c>
      <c r="C34" s="7">
        <v>1</v>
      </c>
      <c r="D34" s="7" t="s">
        <v>22</v>
      </c>
      <c r="E34" s="7" t="s">
        <v>15</v>
      </c>
      <c r="F34" s="7" t="s">
        <v>19</v>
      </c>
      <c r="G34" s="7" t="s">
        <v>17</v>
      </c>
      <c r="H34" s="7">
        <v>12</v>
      </c>
      <c r="I34" s="7">
        <v>732</v>
      </c>
      <c r="J34" s="15"/>
      <c r="K34" s="15"/>
      <c r="L34" s="7">
        <v>1</v>
      </c>
      <c r="M34" s="7">
        <f t="shared" ref="M34:M36" si="2">I34*L34</f>
        <v>732</v>
      </c>
    </row>
    <row r="35" s="1" customFormat="1" ht="25" customHeight="1" spans="1:13">
      <c r="A35" s="6"/>
      <c r="B35" s="6"/>
      <c r="C35" s="7">
        <v>2</v>
      </c>
      <c r="D35" s="11" t="s">
        <v>23</v>
      </c>
      <c r="E35" s="7" t="s">
        <v>24</v>
      </c>
      <c r="F35" s="7" t="s">
        <v>16</v>
      </c>
      <c r="G35" s="7" t="s">
        <v>17</v>
      </c>
      <c r="H35" s="7">
        <v>12</v>
      </c>
      <c r="I35" s="7">
        <v>732</v>
      </c>
      <c r="J35" s="15"/>
      <c r="K35" s="15"/>
      <c r="L35" s="7">
        <v>1</v>
      </c>
      <c r="M35" s="7">
        <f t="shared" si="2"/>
        <v>732</v>
      </c>
    </row>
    <row r="36" s="1" customFormat="1" ht="25" customHeight="1" spans="1:13">
      <c r="A36" s="6"/>
      <c r="B36" s="6"/>
      <c r="C36" s="7">
        <v>3</v>
      </c>
      <c r="D36" s="7" t="s">
        <v>25</v>
      </c>
      <c r="E36" s="7" t="s">
        <v>24</v>
      </c>
      <c r="F36" s="7" t="s">
        <v>19</v>
      </c>
      <c r="G36" s="7" t="s">
        <v>17</v>
      </c>
      <c r="H36" s="7">
        <v>2</v>
      </c>
      <c r="I36" s="7">
        <v>732</v>
      </c>
      <c r="J36" s="15"/>
      <c r="K36" s="15"/>
      <c r="L36" s="7">
        <v>1</v>
      </c>
      <c r="M36" s="7">
        <f t="shared" si="2"/>
        <v>732</v>
      </c>
    </row>
    <row r="37" s="1" customFormat="1" ht="25" customHeight="1" spans="1:13">
      <c r="A37" s="6"/>
      <c r="B37" s="6"/>
      <c r="C37" s="7">
        <v>4</v>
      </c>
      <c r="D37" s="7" t="s">
        <v>26</v>
      </c>
      <c r="E37" s="7" t="s">
        <v>15</v>
      </c>
      <c r="F37" s="7" t="s">
        <v>27</v>
      </c>
      <c r="G37" s="7" t="s">
        <v>17</v>
      </c>
      <c r="H37" s="7">
        <v>2</v>
      </c>
      <c r="I37" s="7">
        <v>732</v>
      </c>
      <c r="J37" s="15"/>
      <c r="K37" s="15"/>
      <c r="L37" s="7">
        <v>1</v>
      </c>
      <c r="M37" s="7">
        <v>732</v>
      </c>
    </row>
    <row r="38" s="1" customFormat="1" ht="25" customHeight="1" spans="1:13">
      <c r="A38" s="6"/>
      <c r="B38" s="6"/>
      <c r="C38" s="7">
        <v>5</v>
      </c>
      <c r="D38" s="7" t="s">
        <v>28</v>
      </c>
      <c r="E38" s="7" t="s">
        <v>24</v>
      </c>
      <c r="F38" s="7" t="s">
        <v>29</v>
      </c>
      <c r="G38" s="7" t="s">
        <v>17</v>
      </c>
      <c r="H38" s="7">
        <v>2</v>
      </c>
      <c r="I38" s="7">
        <v>732</v>
      </c>
      <c r="J38" s="15"/>
      <c r="K38" s="15"/>
      <c r="L38" s="7">
        <v>1</v>
      </c>
      <c r="M38" s="7">
        <v>732</v>
      </c>
    </row>
    <row r="39" s="1" customFormat="1" ht="25" customHeight="1" spans="1:13">
      <c r="A39" s="8" t="s">
        <v>20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f>SUM(M34:M38)</f>
        <v>3660</v>
      </c>
    </row>
    <row r="40" s="1" customFormat="1" ht="25" customHeight="1" spans="1:13">
      <c r="A40" s="6">
        <v>6</v>
      </c>
      <c r="B40" s="6" t="s">
        <v>45</v>
      </c>
      <c r="C40" s="7">
        <v>1</v>
      </c>
      <c r="D40" s="12" t="s">
        <v>46</v>
      </c>
      <c r="E40" s="13" t="s">
        <v>24</v>
      </c>
      <c r="F40" s="7" t="s">
        <v>16</v>
      </c>
      <c r="G40" s="7" t="s">
        <v>17</v>
      </c>
      <c r="H40" s="14">
        <v>24</v>
      </c>
      <c r="I40" s="7">
        <v>732</v>
      </c>
      <c r="J40" s="15"/>
      <c r="K40" s="15"/>
      <c r="L40" s="7">
        <v>1</v>
      </c>
      <c r="M40" s="7">
        <f t="shared" ref="M40:M44" si="3">L40*I40</f>
        <v>732</v>
      </c>
    </row>
    <row r="41" s="1" customFormat="1" ht="25" customHeight="1" spans="1:13">
      <c r="A41" s="6"/>
      <c r="B41" s="6"/>
      <c r="C41" s="7">
        <v>2</v>
      </c>
      <c r="D41" s="12" t="s">
        <v>47</v>
      </c>
      <c r="E41" s="13" t="s">
        <v>15</v>
      </c>
      <c r="F41" s="7" t="s">
        <v>16</v>
      </c>
      <c r="G41" s="7" t="s">
        <v>17</v>
      </c>
      <c r="H41" s="14">
        <v>24</v>
      </c>
      <c r="I41" s="7">
        <v>732</v>
      </c>
      <c r="J41" s="15"/>
      <c r="K41" s="15"/>
      <c r="L41" s="7">
        <v>1</v>
      </c>
      <c r="M41" s="7">
        <f t="shared" si="3"/>
        <v>732</v>
      </c>
    </row>
    <row r="42" s="1" customFormat="1" ht="25" customHeight="1" spans="1:13">
      <c r="A42" s="6"/>
      <c r="B42" s="6"/>
      <c r="C42" s="7">
        <v>3</v>
      </c>
      <c r="D42" s="12" t="s">
        <v>48</v>
      </c>
      <c r="E42" s="13" t="s">
        <v>24</v>
      </c>
      <c r="F42" s="7" t="s">
        <v>16</v>
      </c>
      <c r="G42" s="7" t="s">
        <v>17</v>
      </c>
      <c r="H42" s="14">
        <v>21</v>
      </c>
      <c r="I42" s="7">
        <v>732</v>
      </c>
      <c r="J42" s="15"/>
      <c r="K42" s="15"/>
      <c r="L42" s="7">
        <v>1</v>
      </c>
      <c r="M42" s="7">
        <f t="shared" si="3"/>
        <v>732</v>
      </c>
    </row>
    <row r="43" s="1" customFormat="1" ht="25" customHeight="1" spans="1:13">
      <c r="A43" s="6"/>
      <c r="B43" s="6"/>
      <c r="C43" s="7">
        <v>4</v>
      </c>
      <c r="D43" s="12" t="s">
        <v>49</v>
      </c>
      <c r="E43" s="13" t="s">
        <v>24</v>
      </c>
      <c r="F43" s="7" t="s">
        <v>16</v>
      </c>
      <c r="G43" s="7" t="s">
        <v>17</v>
      </c>
      <c r="H43" s="14">
        <v>21</v>
      </c>
      <c r="I43" s="7">
        <v>732</v>
      </c>
      <c r="J43" s="15"/>
      <c r="K43" s="15"/>
      <c r="L43" s="7">
        <v>1</v>
      </c>
      <c r="M43" s="7">
        <f t="shared" si="3"/>
        <v>732</v>
      </c>
    </row>
    <row r="44" s="1" customFormat="1" ht="25" customHeight="1" spans="1:13">
      <c r="A44" s="6"/>
      <c r="B44" s="6"/>
      <c r="C44" s="7">
        <v>5</v>
      </c>
      <c r="D44" s="7" t="s">
        <v>50</v>
      </c>
      <c r="E44" s="7" t="s">
        <v>24</v>
      </c>
      <c r="F44" s="7" t="s">
        <v>16</v>
      </c>
      <c r="G44" s="7" t="s">
        <v>17</v>
      </c>
      <c r="H44" s="7">
        <v>13</v>
      </c>
      <c r="I44" s="7">
        <v>960</v>
      </c>
      <c r="J44" s="15"/>
      <c r="K44" s="15"/>
      <c r="L44" s="7">
        <v>1</v>
      </c>
      <c r="M44" s="7">
        <f t="shared" si="3"/>
        <v>960</v>
      </c>
    </row>
    <row r="45" s="1" customFormat="1" ht="25" customHeight="1" spans="1:13">
      <c r="A45" s="8" t="s">
        <v>20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f>SUM(M40:M44)</f>
        <v>3888</v>
      </c>
    </row>
    <row r="46" s="1" customFormat="1" ht="25" customHeight="1" spans="1:13">
      <c r="A46" s="6">
        <v>7</v>
      </c>
      <c r="B46" s="6" t="s">
        <v>56</v>
      </c>
      <c r="C46" s="7">
        <v>1</v>
      </c>
      <c r="D46" s="7" t="s">
        <v>57</v>
      </c>
      <c r="E46" s="7" t="s">
        <v>15</v>
      </c>
      <c r="F46" s="7" t="s">
        <v>16</v>
      </c>
      <c r="G46" s="7" t="s">
        <v>17</v>
      </c>
      <c r="H46" s="7">
        <v>23</v>
      </c>
      <c r="I46" s="7">
        <v>737.76</v>
      </c>
      <c r="J46" s="15"/>
      <c r="K46" s="15"/>
      <c r="L46" s="7">
        <v>1</v>
      </c>
      <c r="M46" s="7">
        <f t="shared" ref="M46:M50" si="4">I46+J46+K46</f>
        <v>737.76</v>
      </c>
    </row>
    <row r="47" s="1" customFormat="1" ht="25" customHeight="1" spans="1:13">
      <c r="A47" s="6"/>
      <c r="B47" s="6"/>
      <c r="C47" s="9">
        <v>2</v>
      </c>
      <c r="D47" s="7" t="s">
        <v>58</v>
      </c>
      <c r="E47" s="7" t="s">
        <v>15</v>
      </c>
      <c r="F47" s="7" t="s">
        <v>19</v>
      </c>
      <c r="G47" s="7" t="s">
        <v>59</v>
      </c>
      <c r="H47" s="7">
        <v>18</v>
      </c>
      <c r="I47" s="7">
        <v>737.76</v>
      </c>
      <c r="J47" s="15">
        <v>368.88</v>
      </c>
      <c r="K47" s="15">
        <v>23.06</v>
      </c>
      <c r="L47" s="7">
        <v>1</v>
      </c>
      <c r="M47" s="7">
        <f t="shared" si="4"/>
        <v>1129.7</v>
      </c>
    </row>
    <row r="48" s="1" customFormat="1" ht="25" customHeight="1" spans="1:13">
      <c r="A48" s="6"/>
      <c r="B48" s="6"/>
      <c r="C48" s="10"/>
      <c r="D48" s="7" t="s">
        <v>60</v>
      </c>
      <c r="E48" s="7" t="s">
        <v>15</v>
      </c>
      <c r="F48" s="7" t="s">
        <v>19</v>
      </c>
      <c r="G48" s="7" t="s">
        <v>59</v>
      </c>
      <c r="H48" s="7">
        <v>18</v>
      </c>
      <c r="I48" s="7">
        <v>368.88</v>
      </c>
      <c r="J48" s="15">
        <v>92.22</v>
      </c>
      <c r="K48" s="15">
        <v>23.06</v>
      </c>
      <c r="L48" s="7">
        <v>1</v>
      </c>
      <c r="M48" s="7">
        <f t="shared" si="4"/>
        <v>484.16</v>
      </c>
    </row>
    <row r="49" s="1" customFormat="1" ht="25" customHeight="1" spans="1:13">
      <c r="A49" s="6"/>
      <c r="B49" s="6"/>
      <c r="C49" s="7">
        <v>3</v>
      </c>
      <c r="D49" s="7" t="s">
        <v>61</v>
      </c>
      <c r="E49" s="7" t="s">
        <v>24</v>
      </c>
      <c r="F49" s="7" t="s">
        <v>16</v>
      </c>
      <c r="G49" s="7" t="s">
        <v>17</v>
      </c>
      <c r="H49" s="7">
        <v>9</v>
      </c>
      <c r="I49" s="7">
        <v>737.76</v>
      </c>
      <c r="J49" s="15"/>
      <c r="K49" s="15"/>
      <c r="L49" s="7">
        <v>1</v>
      </c>
      <c r="M49" s="7">
        <f t="shared" si="4"/>
        <v>737.76</v>
      </c>
    </row>
    <row r="50" s="1" customFormat="1" ht="25" customHeight="1" spans="1:13">
      <c r="A50" s="6"/>
      <c r="B50" s="6"/>
      <c r="C50" s="7">
        <v>4</v>
      </c>
      <c r="D50" s="7" t="s">
        <v>62</v>
      </c>
      <c r="E50" s="7" t="s">
        <v>24</v>
      </c>
      <c r="F50" s="7" t="s">
        <v>16</v>
      </c>
      <c r="G50" s="7" t="s">
        <v>17</v>
      </c>
      <c r="H50" s="7">
        <v>8</v>
      </c>
      <c r="I50" s="7">
        <v>737.76</v>
      </c>
      <c r="J50" s="15"/>
      <c r="K50" s="15"/>
      <c r="L50" s="7">
        <v>1</v>
      </c>
      <c r="M50" s="7">
        <f t="shared" si="4"/>
        <v>737.76</v>
      </c>
    </row>
    <row r="51" s="1" customFormat="1" ht="25" customHeight="1" spans="1:13">
      <c r="A51" s="8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>
        <f>SUM(M46:M50)</f>
        <v>3827.14</v>
      </c>
    </row>
    <row r="52" s="1" customFormat="1" ht="25" customHeight="1" spans="1:13">
      <c r="A52" s="6">
        <v>8</v>
      </c>
      <c r="B52" s="6" t="s">
        <v>13</v>
      </c>
      <c r="C52" s="7">
        <v>1</v>
      </c>
      <c r="D52" s="6" t="s">
        <v>14</v>
      </c>
      <c r="E52" s="6" t="s">
        <v>15</v>
      </c>
      <c r="F52" s="7" t="s">
        <v>16</v>
      </c>
      <c r="G52" s="7" t="s">
        <v>17</v>
      </c>
      <c r="H52" s="7">
        <v>13</v>
      </c>
      <c r="I52" s="7">
        <v>732</v>
      </c>
      <c r="J52" s="15"/>
      <c r="K52" s="15"/>
      <c r="L52" s="7">
        <v>1</v>
      </c>
      <c r="M52" s="7">
        <v>732</v>
      </c>
    </row>
    <row r="53" s="1" customFormat="1" ht="25" customHeight="1" spans="1:13">
      <c r="A53" s="6"/>
      <c r="B53" s="6"/>
      <c r="C53" s="7">
        <v>2</v>
      </c>
      <c r="D53" s="7" t="s">
        <v>18</v>
      </c>
      <c r="E53" s="7" t="s">
        <v>15</v>
      </c>
      <c r="F53" s="7" t="s">
        <v>19</v>
      </c>
      <c r="G53" s="7" t="s">
        <v>17</v>
      </c>
      <c r="H53" s="7">
        <v>8</v>
      </c>
      <c r="I53" s="7">
        <v>732</v>
      </c>
      <c r="J53" s="15"/>
      <c r="K53" s="15"/>
      <c r="L53" s="7">
        <v>1</v>
      </c>
      <c r="M53" s="7">
        <v>732</v>
      </c>
    </row>
    <row r="54" s="1" customFormat="1" ht="25" customHeight="1" spans="1:13">
      <c r="A54" s="8" t="s">
        <v>20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>
        <f>SUM(M52:M53)</f>
        <v>1464</v>
      </c>
    </row>
    <row r="55" s="1" customFormat="1" ht="25" customHeight="1" spans="1:13">
      <c r="A55" s="6">
        <v>9</v>
      </c>
      <c r="B55" s="6" t="s">
        <v>38</v>
      </c>
      <c r="C55" s="7">
        <v>1</v>
      </c>
      <c r="D55" s="7" t="s">
        <v>39</v>
      </c>
      <c r="E55" s="7" t="s">
        <v>15</v>
      </c>
      <c r="F55" s="7" t="s">
        <v>16</v>
      </c>
      <c r="G55" s="7" t="s">
        <v>17</v>
      </c>
      <c r="H55" s="7">
        <v>4</v>
      </c>
      <c r="I55" s="7">
        <v>732</v>
      </c>
      <c r="J55" s="15"/>
      <c r="K55" s="15"/>
      <c r="L55" s="7">
        <v>1</v>
      </c>
      <c r="M55" s="7">
        <v>732</v>
      </c>
    </row>
    <row r="56" s="1" customFormat="1" ht="25" customHeight="1" spans="1:13">
      <c r="A56" s="6"/>
      <c r="B56" s="6"/>
      <c r="C56" s="7">
        <v>2</v>
      </c>
      <c r="D56" s="7" t="s">
        <v>40</v>
      </c>
      <c r="E56" s="7" t="s">
        <v>24</v>
      </c>
      <c r="F56" s="7" t="s">
        <v>16</v>
      </c>
      <c r="G56" s="7" t="s">
        <v>17</v>
      </c>
      <c r="H56" s="7">
        <v>3</v>
      </c>
      <c r="I56" s="7">
        <v>732</v>
      </c>
      <c r="J56" s="15"/>
      <c r="K56" s="15"/>
      <c r="L56" s="7">
        <v>1</v>
      </c>
      <c r="M56" s="7">
        <v>732</v>
      </c>
    </row>
    <row r="57" s="1" customFormat="1" ht="25" customHeight="1" spans="1:13">
      <c r="A57" s="8" t="s">
        <v>20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>
        <f>SUM(M55:M56)</f>
        <v>1464</v>
      </c>
    </row>
    <row r="58" s="1" customFormat="1" ht="25" customHeight="1" spans="1:13">
      <c r="A58" s="6">
        <v>10</v>
      </c>
      <c r="B58" s="6" t="s">
        <v>41</v>
      </c>
      <c r="C58" s="7">
        <v>1</v>
      </c>
      <c r="D58" s="7" t="s">
        <v>42</v>
      </c>
      <c r="E58" s="7" t="s">
        <v>15</v>
      </c>
      <c r="F58" s="7" t="s">
        <v>16</v>
      </c>
      <c r="G58" s="7" t="s">
        <v>17</v>
      </c>
      <c r="H58" s="7">
        <v>16</v>
      </c>
      <c r="I58" s="7">
        <v>732</v>
      </c>
      <c r="J58" s="15"/>
      <c r="K58" s="15"/>
      <c r="L58" s="7">
        <v>1</v>
      </c>
      <c r="M58" s="7">
        <v>732</v>
      </c>
    </row>
    <row r="59" s="1" customFormat="1" ht="25" customHeight="1" spans="1:13">
      <c r="A59" s="6"/>
      <c r="B59" s="6"/>
      <c r="C59" s="7">
        <v>2</v>
      </c>
      <c r="D59" s="7" t="s">
        <v>43</v>
      </c>
      <c r="E59" s="7" t="s">
        <v>24</v>
      </c>
      <c r="F59" s="7" t="s">
        <v>16</v>
      </c>
      <c r="G59" s="7" t="s">
        <v>17</v>
      </c>
      <c r="H59" s="7">
        <v>16</v>
      </c>
      <c r="I59" s="7">
        <v>732</v>
      </c>
      <c r="J59" s="15"/>
      <c r="K59" s="15"/>
      <c r="L59" s="7">
        <v>1</v>
      </c>
      <c r="M59" s="7">
        <v>732</v>
      </c>
    </row>
    <row r="60" s="1" customFormat="1" ht="25" customHeight="1" spans="1:13">
      <c r="A60" s="6"/>
      <c r="B60" s="6"/>
      <c r="C60" s="7">
        <v>3</v>
      </c>
      <c r="D60" s="7" t="s">
        <v>44</v>
      </c>
      <c r="E60" s="7" t="s">
        <v>15</v>
      </c>
      <c r="F60" s="7" t="s">
        <v>16</v>
      </c>
      <c r="G60" s="7" t="s">
        <v>17</v>
      </c>
      <c r="H60" s="7">
        <v>16</v>
      </c>
      <c r="I60" s="7">
        <v>732</v>
      </c>
      <c r="J60" s="15"/>
      <c r="K60" s="15"/>
      <c r="L60" s="7">
        <v>1</v>
      </c>
      <c r="M60" s="7">
        <v>732</v>
      </c>
    </row>
    <row r="61" s="1" customFormat="1" ht="25" customHeight="1" spans="1:13">
      <c r="A61" s="8" t="s">
        <v>20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f>SUM(M58:M60)</f>
        <v>2196</v>
      </c>
    </row>
    <row r="62" s="1" customFormat="1" ht="46" customHeight="1" spans="1:13">
      <c r="A62" s="6">
        <v>11</v>
      </c>
      <c r="B62" s="6" t="s">
        <v>175</v>
      </c>
      <c r="C62" s="7">
        <v>1</v>
      </c>
      <c r="D62" s="7" t="s">
        <v>176</v>
      </c>
      <c r="E62" s="7" t="s">
        <v>24</v>
      </c>
      <c r="F62" s="7" t="s">
        <v>16</v>
      </c>
      <c r="G62" s="7" t="s">
        <v>17</v>
      </c>
      <c r="H62" s="7">
        <v>17</v>
      </c>
      <c r="I62" s="7">
        <v>732</v>
      </c>
      <c r="J62" s="15"/>
      <c r="K62" s="15"/>
      <c r="L62" s="7">
        <v>1</v>
      </c>
      <c r="M62" s="7">
        <v>732</v>
      </c>
    </row>
    <row r="63" s="1" customFormat="1" ht="25" customHeight="1" spans="1:13">
      <c r="A63" s="8" t="s">
        <v>20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732</v>
      </c>
    </row>
    <row r="64" s="1" customFormat="1" ht="25" customHeight="1" spans="1:13">
      <c r="A64" s="6">
        <v>12</v>
      </c>
      <c r="B64" s="6" t="s">
        <v>178</v>
      </c>
      <c r="C64" s="7">
        <v>1</v>
      </c>
      <c r="D64" s="7" t="s">
        <v>179</v>
      </c>
      <c r="E64" s="7" t="s">
        <v>24</v>
      </c>
      <c r="F64" s="7" t="s">
        <v>16</v>
      </c>
      <c r="G64" s="7" t="s">
        <v>17</v>
      </c>
      <c r="H64" s="7">
        <v>18</v>
      </c>
      <c r="I64" s="7">
        <v>732</v>
      </c>
      <c r="J64" s="15"/>
      <c r="K64" s="15"/>
      <c r="L64" s="7">
        <v>1</v>
      </c>
      <c r="M64" s="7">
        <v>732</v>
      </c>
    </row>
    <row r="65" s="1" customFormat="1" ht="25" customHeight="1" spans="1:13">
      <c r="A65" s="6"/>
      <c r="B65" s="6"/>
      <c r="C65" s="7">
        <v>2</v>
      </c>
      <c r="D65" s="7" t="s">
        <v>180</v>
      </c>
      <c r="E65" s="7" t="s">
        <v>15</v>
      </c>
      <c r="F65" s="7" t="s">
        <v>16</v>
      </c>
      <c r="G65" s="7" t="s">
        <v>17</v>
      </c>
      <c r="H65" s="7">
        <v>18</v>
      </c>
      <c r="I65" s="7">
        <v>732</v>
      </c>
      <c r="J65" s="15"/>
      <c r="K65" s="15"/>
      <c r="L65" s="7">
        <v>1</v>
      </c>
      <c r="M65" s="7">
        <v>732</v>
      </c>
    </row>
    <row r="66" s="1" customFormat="1" ht="25" customHeight="1" spans="1:13">
      <c r="A66" s="6"/>
      <c r="B66" s="6"/>
      <c r="C66" s="7">
        <v>3</v>
      </c>
      <c r="D66" s="7" t="s">
        <v>181</v>
      </c>
      <c r="E66" s="7" t="s">
        <v>24</v>
      </c>
      <c r="F66" s="7" t="s">
        <v>16</v>
      </c>
      <c r="G66" s="7" t="s">
        <v>17</v>
      </c>
      <c r="H66" s="7">
        <v>13</v>
      </c>
      <c r="I66" s="7">
        <v>772</v>
      </c>
      <c r="J66" s="15"/>
      <c r="K66" s="15"/>
      <c r="L66" s="7">
        <v>1</v>
      </c>
      <c r="M66" s="7">
        <v>772</v>
      </c>
    </row>
    <row r="67" s="1" customFormat="1" ht="25" customHeight="1" spans="1:13">
      <c r="A67" s="6"/>
      <c r="B67" s="6"/>
      <c r="C67" s="7">
        <v>4</v>
      </c>
      <c r="D67" s="7" t="s">
        <v>635</v>
      </c>
      <c r="E67" s="7" t="s">
        <v>24</v>
      </c>
      <c r="F67" s="7" t="s">
        <v>16</v>
      </c>
      <c r="G67" s="7" t="s">
        <v>17</v>
      </c>
      <c r="H67" s="7">
        <v>0</v>
      </c>
      <c r="I67" s="7">
        <v>732</v>
      </c>
      <c r="J67" s="15"/>
      <c r="K67" s="15"/>
      <c r="L67" s="7">
        <v>1</v>
      </c>
      <c r="M67" s="7">
        <v>732</v>
      </c>
    </row>
    <row r="68" s="1" customFormat="1" ht="25" customHeight="1" spans="1:13">
      <c r="A68" s="8" t="s">
        <v>20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>
        <f>SUM(M64:M67)</f>
        <v>2968</v>
      </c>
    </row>
    <row r="69" s="1" customFormat="1" ht="46" customHeight="1" spans="1:13">
      <c r="A69" s="6">
        <v>13</v>
      </c>
      <c r="B69" s="6" t="s">
        <v>228</v>
      </c>
      <c r="C69" s="7">
        <v>1</v>
      </c>
      <c r="D69" s="7" t="s">
        <v>229</v>
      </c>
      <c r="E69" s="7" t="s">
        <v>24</v>
      </c>
      <c r="F69" s="7" t="s">
        <v>16</v>
      </c>
      <c r="G69" s="7" t="s">
        <v>17</v>
      </c>
      <c r="H69" s="7">
        <v>0</v>
      </c>
      <c r="I69" s="7">
        <v>732</v>
      </c>
      <c r="J69" s="15"/>
      <c r="K69" s="15"/>
      <c r="L69" s="7">
        <v>1</v>
      </c>
      <c r="M69" s="7">
        <v>732</v>
      </c>
    </row>
    <row r="70" s="1" customFormat="1" ht="25" customHeight="1" spans="1:13">
      <c r="A70" s="8" t="s">
        <v>20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732</v>
      </c>
    </row>
    <row r="71" s="1" customFormat="1" ht="25" customHeight="1" spans="1:13">
      <c r="A71" s="6">
        <v>14</v>
      </c>
      <c r="B71" s="6" t="s">
        <v>513</v>
      </c>
      <c r="C71" s="7">
        <v>1</v>
      </c>
      <c r="D71" s="7" t="s">
        <v>514</v>
      </c>
      <c r="E71" s="7" t="s">
        <v>24</v>
      </c>
      <c r="F71" s="7" t="s">
        <v>16</v>
      </c>
      <c r="G71" s="7" t="s">
        <v>17</v>
      </c>
      <c r="H71" s="7">
        <v>23</v>
      </c>
      <c r="I71" s="7">
        <v>929.12</v>
      </c>
      <c r="J71" s="15"/>
      <c r="K71" s="15"/>
      <c r="L71" s="7">
        <v>1</v>
      </c>
      <c r="M71" s="7">
        <v>929.12</v>
      </c>
    </row>
    <row r="72" s="1" customFormat="1" ht="25" customHeight="1" spans="1:13">
      <c r="A72" s="6"/>
      <c r="B72" s="6"/>
      <c r="C72" s="7">
        <v>2</v>
      </c>
      <c r="D72" s="7" t="s">
        <v>515</v>
      </c>
      <c r="E72" s="7" t="s">
        <v>24</v>
      </c>
      <c r="F72" s="7" t="s">
        <v>16</v>
      </c>
      <c r="G72" s="7" t="s">
        <v>17</v>
      </c>
      <c r="H72" s="7">
        <v>21</v>
      </c>
      <c r="I72" s="7">
        <v>733.6</v>
      </c>
      <c r="J72" s="15"/>
      <c r="K72" s="15"/>
      <c r="L72" s="7">
        <v>1</v>
      </c>
      <c r="M72" s="7">
        <v>733.6</v>
      </c>
    </row>
    <row r="73" s="1" customFormat="1" ht="25" customHeight="1" spans="1:13">
      <c r="A73" s="6"/>
      <c r="B73" s="6"/>
      <c r="C73" s="7">
        <v>3</v>
      </c>
      <c r="D73" s="7" t="s">
        <v>516</v>
      </c>
      <c r="E73" s="7" t="s">
        <v>24</v>
      </c>
      <c r="F73" s="7" t="s">
        <v>16</v>
      </c>
      <c r="G73" s="7" t="s">
        <v>17</v>
      </c>
      <c r="H73" s="7">
        <v>5</v>
      </c>
      <c r="I73" s="7">
        <v>833.92</v>
      </c>
      <c r="J73" s="15"/>
      <c r="K73" s="15"/>
      <c r="L73" s="7">
        <v>1</v>
      </c>
      <c r="M73" s="7">
        <v>833.92</v>
      </c>
    </row>
    <row r="74" s="1" customFormat="1" ht="25" customHeight="1" spans="1:13">
      <c r="A74" s="6"/>
      <c r="B74" s="6"/>
      <c r="C74" s="7">
        <v>4</v>
      </c>
      <c r="D74" s="7" t="s">
        <v>517</v>
      </c>
      <c r="E74" s="7" t="s">
        <v>24</v>
      </c>
      <c r="F74" s="7" t="s">
        <v>16</v>
      </c>
      <c r="G74" s="7" t="s">
        <v>17</v>
      </c>
      <c r="H74" s="7">
        <v>5</v>
      </c>
      <c r="I74" s="7">
        <v>733.6</v>
      </c>
      <c r="J74" s="15"/>
      <c r="K74" s="15"/>
      <c r="L74" s="7">
        <v>1</v>
      </c>
      <c r="M74" s="7">
        <v>733.6</v>
      </c>
    </row>
    <row r="75" s="1" customFormat="1" ht="25" customHeight="1" spans="1:13">
      <c r="A75" s="6"/>
      <c r="B75" s="6"/>
      <c r="C75" s="7">
        <v>5</v>
      </c>
      <c r="D75" s="7" t="s">
        <v>518</v>
      </c>
      <c r="E75" s="7" t="s">
        <v>24</v>
      </c>
      <c r="F75" s="7" t="s">
        <v>79</v>
      </c>
      <c r="G75" s="7" t="s">
        <v>17</v>
      </c>
      <c r="H75" s="7">
        <v>5</v>
      </c>
      <c r="I75" s="7">
        <v>733.6</v>
      </c>
      <c r="J75" s="15"/>
      <c r="K75" s="15"/>
      <c r="L75" s="7">
        <v>1</v>
      </c>
      <c r="M75" s="7">
        <v>733.6</v>
      </c>
    </row>
    <row r="76" s="1" customFormat="1" ht="25" customHeight="1" spans="1:13">
      <c r="A76" s="8" t="s">
        <v>20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f>SUM(M71:M75)</f>
        <v>3963.84</v>
      </c>
    </row>
    <row r="77" s="1" customFormat="1" ht="25" customHeight="1" spans="1:13">
      <c r="A77" s="6">
        <v>15</v>
      </c>
      <c r="B77" s="6" t="s">
        <v>208</v>
      </c>
      <c r="C77" s="7">
        <v>1</v>
      </c>
      <c r="D77" s="7" t="s">
        <v>209</v>
      </c>
      <c r="E77" s="7" t="s">
        <v>15</v>
      </c>
      <c r="F77" s="7" t="s">
        <v>29</v>
      </c>
      <c r="G77" s="7" t="s">
        <v>17</v>
      </c>
      <c r="H77" s="7">
        <v>35</v>
      </c>
      <c r="I77" s="7">
        <v>732</v>
      </c>
      <c r="J77" s="15"/>
      <c r="K77" s="15"/>
      <c r="L77" s="7">
        <v>1</v>
      </c>
      <c r="M77" s="7">
        <v>732</v>
      </c>
    </row>
    <row r="78" s="1" customFormat="1" ht="25" customHeight="1" spans="1:13">
      <c r="A78" s="6"/>
      <c r="B78" s="6"/>
      <c r="C78" s="7">
        <v>2</v>
      </c>
      <c r="D78" s="7" t="s">
        <v>210</v>
      </c>
      <c r="E78" s="7" t="s">
        <v>15</v>
      </c>
      <c r="F78" s="7" t="s">
        <v>16</v>
      </c>
      <c r="G78" s="7" t="s">
        <v>17</v>
      </c>
      <c r="H78" s="7">
        <v>35</v>
      </c>
      <c r="I78" s="7">
        <v>732</v>
      </c>
      <c r="J78" s="15"/>
      <c r="K78" s="15"/>
      <c r="L78" s="7">
        <v>1</v>
      </c>
      <c r="M78" s="7">
        <v>732</v>
      </c>
    </row>
    <row r="79" s="1" customFormat="1" ht="25" customHeight="1" spans="1:13">
      <c r="A79" s="6"/>
      <c r="B79" s="6"/>
      <c r="C79" s="7">
        <v>3</v>
      </c>
      <c r="D79" s="16" t="s">
        <v>211</v>
      </c>
      <c r="E79" s="7" t="s">
        <v>24</v>
      </c>
      <c r="F79" s="7" t="s">
        <v>16</v>
      </c>
      <c r="G79" s="7" t="s">
        <v>17</v>
      </c>
      <c r="H79" s="7">
        <v>25</v>
      </c>
      <c r="I79" s="7">
        <v>732</v>
      </c>
      <c r="J79" s="15"/>
      <c r="K79" s="15"/>
      <c r="L79" s="7">
        <v>1</v>
      </c>
      <c r="M79" s="7">
        <v>732</v>
      </c>
    </row>
    <row r="80" s="1" customFormat="1" ht="25" customHeight="1" spans="1:13">
      <c r="A80" s="6"/>
      <c r="B80" s="6"/>
      <c r="C80" s="7">
        <v>4</v>
      </c>
      <c r="D80" s="7" t="s">
        <v>212</v>
      </c>
      <c r="E80" s="7" t="s">
        <v>24</v>
      </c>
      <c r="F80" s="7" t="s">
        <v>16</v>
      </c>
      <c r="G80" s="7" t="s">
        <v>17</v>
      </c>
      <c r="H80" s="7">
        <v>23</v>
      </c>
      <c r="I80" s="7">
        <v>732</v>
      </c>
      <c r="J80" s="15"/>
      <c r="K80" s="15"/>
      <c r="L80" s="7">
        <v>1</v>
      </c>
      <c r="M80" s="7">
        <v>732</v>
      </c>
    </row>
    <row r="81" s="1" customFormat="1" ht="25" customHeight="1" spans="1:13">
      <c r="A81" s="6"/>
      <c r="B81" s="6"/>
      <c r="C81" s="7">
        <v>5</v>
      </c>
      <c r="D81" s="7" t="s">
        <v>213</v>
      </c>
      <c r="E81" s="7" t="s">
        <v>24</v>
      </c>
      <c r="F81" s="7" t="s">
        <v>79</v>
      </c>
      <c r="G81" s="7" t="s">
        <v>17</v>
      </c>
      <c r="H81" s="7">
        <v>23</v>
      </c>
      <c r="I81" s="7">
        <v>732</v>
      </c>
      <c r="J81" s="15"/>
      <c r="K81" s="15"/>
      <c r="L81" s="7">
        <v>1</v>
      </c>
      <c r="M81" s="7">
        <v>732</v>
      </c>
    </row>
    <row r="82" s="1" customFormat="1" ht="25" customHeight="1" spans="1:13">
      <c r="A82" s="6"/>
      <c r="B82" s="6"/>
      <c r="C82" s="7">
        <v>6</v>
      </c>
      <c r="D82" s="7" t="s">
        <v>214</v>
      </c>
      <c r="E82" s="7" t="s">
        <v>15</v>
      </c>
      <c r="F82" s="7" t="s">
        <v>16</v>
      </c>
      <c r="G82" s="7" t="s">
        <v>17</v>
      </c>
      <c r="H82" s="7">
        <v>8</v>
      </c>
      <c r="I82" s="7">
        <v>732</v>
      </c>
      <c r="J82" s="15"/>
      <c r="K82" s="15"/>
      <c r="L82" s="7">
        <v>1</v>
      </c>
      <c r="M82" s="7">
        <v>732</v>
      </c>
    </row>
    <row r="83" s="1" customFormat="1" ht="25" customHeight="1" spans="1:13">
      <c r="A83" s="6"/>
      <c r="B83" s="6"/>
      <c r="C83" s="7">
        <v>7</v>
      </c>
      <c r="D83" s="7" t="s">
        <v>215</v>
      </c>
      <c r="E83" s="7" t="s">
        <v>15</v>
      </c>
      <c r="F83" s="7" t="s">
        <v>29</v>
      </c>
      <c r="G83" s="7" t="s">
        <v>17</v>
      </c>
      <c r="H83" s="7">
        <v>8</v>
      </c>
      <c r="I83" s="7">
        <v>732</v>
      </c>
      <c r="J83" s="15"/>
      <c r="K83" s="15"/>
      <c r="L83" s="7">
        <v>1</v>
      </c>
      <c r="M83" s="7">
        <v>732</v>
      </c>
    </row>
    <row r="84" s="1" customFormat="1" ht="25" customHeight="1" spans="1:13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>
        <f>SUM(M77:M83)</f>
        <v>5124</v>
      </c>
    </row>
    <row r="85" s="1" customFormat="1" ht="25" customHeight="1" spans="1:13">
      <c r="A85" s="6">
        <v>16</v>
      </c>
      <c r="B85" s="6" t="s">
        <v>650</v>
      </c>
      <c r="C85" s="7">
        <v>1</v>
      </c>
      <c r="D85" s="7" t="s">
        <v>651</v>
      </c>
      <c r="E85" s="7" t="s">
        <v>15</v>
      </c>
      <c r="F85" s="7" t="s">
        <v>16</v>
      </c>
      <c r="G85" s="7" t="s">
        <v>17</v>
      </c>
      <c r="H85" s="7">
        <v>15</v>
      </c>
      <c r="I85" s="7">
        <v>732</v>
      </c>
      <c r="J85" s="7"/>
      <c r="K85" s="15"/>
      <c r="L85" s="7">
        <v>1</v>
      </c>
      <c r="M85" s="7">
        <v>732</v>
      </c>
    </row>
    <row r="86" s="1" customFormat="1" ht="25" customHeight="1" spans="1:13">
      <c r="A86" s="6"/>
      <c r="B86" s="6"/>
      <c r="C86" s="7">
        <v>2</v>
      </c>
      <c r="D86" s="7" t="s">
        <v>652</v>
      </c>
      <c r="E86" s="7" t="s">
        <v>15</v>
      </c>
      <c r="F86" s="7" t="s">
        <v>16</v>
      </c>
      <c r="G86" s="7" t="s">
        <v>17</v>
      </c>
      <c r="H86" s="7">
        <v>15</v>
      </c>
      <c r="I86" s="7">
        <v>732</v>
      </c>
      <c r="J86" s="7"/>
      <c r="K86" s="15"/>
      <c r="L86" s="7">
        <v>1</v>
      </c>
      <c r="M86" s="7">
        <v>732</v>
      </c>
    </row>
    <row r="87" s="1" customFormat="1" ht="25" customHeight="1" spans="1:13">
      <c r="A87" s="6"/>
      <c r="B87" s="6"/>
      <c r="C87" s="7">
        <v>3</v>
      </c>
      <c r="D87" s="7" t="s">
        <v>653</v>
      </c>
      <c r="E87" s="16" t="s">
        <v>24</v>
      </c>
      <c r="F87" s="7" t="s">
        <v>16</v>
      </c>
      <c r="G87" s="7" t="s">
        <v>17</v>
      </c>
      <c r="H87" s="7">
        <v>1</v>
      </c>
      <c r="I87" s="7">
        <v>800</v>
      </c>
      <c r="J87" s="15"/>
      <c r="K87" s="15"/>
      <c r="L87" s="7">
        <v>1</v>
      </c>
      <c r="M87" s="7">
        <v>800</v>
      </c>
    </row>
    <row r="88" s="1" customFormat="1" ht="25" customHeight="1" spans="1:13">
      <c r="A88" s="8" t="s">
        <v>20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f>SUM(M85:M87)</f>
        <v>2264</v>
      </c>
    </row>
    <row r="89" s="1" customFormat="1" ht="25" customHeight="1" spans="1:13">
      <c r="A89" s="6">
        <v>17</v>
      </c>
      <c r="B89" s="6" t="s">
        <v>313</v>
      </c>
      <c r="C89" s="7">
        <v>1</v>
      </c>
      <c r="D89" s="7" t="s">
        <v>314</v>
      </c>
      <c r="E89" s="7" t="s">
        <v>15</v>
      </c>
      <c r="F89" s="7" t="s">
        <v>16</v>
      </c>
      <c r="G89" s="7" t="s">
        <v>17</v>
      </c>
      <c r="H89" s="7">
        <v>9</v>
      </c>
      <c r="I89" s="7">
        <v>732</v>
      </c>
      <c r="J89" s="15"/>
      <c r="K89" s="15"/>
      <c r="L89" s="7">
        <v>1</v>
      </c>
      <c r="M89" s="7">
        <v>732</v>
      </c>
    </row>
    <row r="90" s="1" customFormat="1" ht="37" customHeight="1" spans="1:13">
      <c r="A90" s="6"/>
      <c r="B90" s="6"/>
      <c r="C90" s="7">
        <v>2</v>
      </c>
      <c r="D90" s="7" t="s">
        <v>315</v>
      </c>
      <c r="E90" s="7" t="s">
        <v>15</v>
      </c>
      <c r="F90" s="7" t="s">
        <v>16</v>
      </c>
      <c r="G90" s="7" t="s">
        <v>17</v>
      </c>
      <c r="H90" s="7">
        <v>9</v>
      </c>
      <c r="I90" s="7">
        <v>732</v>
      </c>
      <c r="J90" s="15"/>
      <c r="K90" s="15"/>
      <c r="L90" s="7">
        <v>1</v>
      </c>
      <c r="M90" s="7">
        <v>732</v>
      </c>
    </row>
    <row r="91" s="1" customFormat="1" ht="25" customHeight="1" spans="1:13">
      <c r="A91" s="8" t="s">
        <v>20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>
        <f>SUM(M89:M90)</f>
        <v>1464</v>
      </c>
    </row>
    <row r="92" s="1" customFormat="1" ht="25" customHeight="1" spans="1:13">
      <c r="A92" s="6">
        <v>18</v>
      </c>
      <c r="B92" s="6" t="s">
        <v>68</v>
      </c>
      <c r="C92" s="7">
        <v>1</v>
      </c>
      <c r="D92" s="16" t="s">
        <v>69</v>
      </c>
      <c r="E92" s="16" t="s">
        <v>15</v>
      </c>
      <c r="F92" s="7" t="s">
        <v>16</v>
      </c>
      <c r="G92" s="7" t="s">
        <v>17</v>
      </c>
      <c r="H92" s="7">
        <v>22</v>
      </c>
      <c r="I92" s="7">
        <v>732</v>
      </c>
      <c r="J92" s="15"/>
      <c r="K92" s="15"/>
      <c r="L92" s="7">
        <v>1</v>
      </c>
      <c r="M92" s="7">
        <v>732</v>
      </c>
    </row>
    <row r="93" s="1" customFormat="1" ht="25" customHeight="1" spans="1:13">
      <c r="A93" s="6"/>
      <c r="B93" s="6"/>
      <c r="C93" s="7">
        <v>2</v>
      </c>
      <c r="D93" s="16" t="s">
        <v>70</v>
      </c>
      <c r="E93" s="16" t="s">
        <v>15</v>
      </c>
      <c r="F93" s="7" t="s">
        <v>16</v>
      </c>
      <c r="G93" s="7" t="s">
        <v>17</v>
      </c>
      <c r="H93" s="7">
        <v>22</v>
      </c>
      <c r="I93" s="7">
        <v>732</v>
      </c>
      <c r="J93" s="15"/>
      <c r="K93" s="15"/>
      <c r="L93" s="7">
        <v>1</v>
      </c>
      <c r="M93" s="7">
        <v>732</v>
      </c>
    </row>
    <row r="94" s="1" customFormat="1" ht="25" customHeight="1" spans="1:13">
      <c r="A94" s="6"/>
      <c r="B94" s="6"/>
      <c r="C94" s="7">
        <v>3</v>
      </c>
      <c r="D94" s="16" t="s">
        <v>71</v>
      </c>
      <c r="E94" s="16" t="s">
        <v>24</v>
      </c>
      <c r="F94" s="7" t="s">
        <v>16</v>
      </c>
      <c r="G94" s="7" t="s">
        <v>17</v>
      </c>
      <c r="H94" s="7">
        <v>22</v>
      </c>
      <c r="I94" s="7">
        <v>800</v>
      </c>
      <c r="J94" s="15"/>
      <c r="K94" s="15"/>
      <c r="L94" s="7">
        <v>1</v>
      </c>
      <c r="M94" s="7">
        <v>800</v>
      </c>
    </row>
    <row r="95" s="1" customFormat="1" ht="25" customHeight="1" spans="1:13">
      <c r="A95" s="6"/>
      <c r="B95" s="6"/>
      <c r="C95" s="7">
        <v>4</v>
      </c>
      <c r="D95" s="6" t="s">
        <v>718</v>
      </c>
      <c r="E95" s="16" t="s">
        <v>15</v>
      </c>
      <c r="F95" s="7" t="s">
        <v>16</v>
      </c>
      <c r="G95" s="9" t="s">
        <v>59</v>
      </c>
      <c r="H95" s="7">
        <v>10</v>
      </c>
      <c r="I95" s="7">
        <v>732</v>
      </c>
      <c r="J95" s="15">
        <v>366</v>
      </c>
      <c r="K95" s="15">
        <v>22.88</v>
      </c>
      <c r="L95" s="7">
        <v>1</v>
      </c>
      <c r="M95" s="7">
        <v>1120.88</v>
      </c>
    </row>
    <row r="96" s="1" customFormat="1" ht="25" customHeight="1" spans="1:13">
      <c r="A96" s="6"/>
      <c r="B96" s="6"/>
      <c r="C96" s="7"/>
      <c r="D96" s="6" t="s">
        <v>73</v>
      </c>
      <c r="E96" s="16" t="s">
        <v>15</v>
      </c>
      <c r="F96" s="7" t="s">
        <v>16</v>
      </c>
      <c r="G96" s="10"/>
      <c r="H96" s="7">
        <v>10</v>
      </c>
      <c r="I96" s="7">
        <v>366</v>
      </c>
      <c r="J96" s="15">
        <v>91.5</v>
      </c>
      <c r="K96" s="15">
        <v>22.88</v>
      </c>
      <c r="L96" s="7">
        <v>1</v>
      </c>
      <c r="M96" s="7">
        <v>480.38</v>
      </c>
    </row>
    <row r="97" s="1" customFormat="1" ht="25" customHeight="1" spans="1:13">
      <c r="A97" s="8" t="s">
        <v>20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f>SUM(M92:M96)</f>
        <v>3865.26</v>
      </c>
    </row>
    <row r="98" s="1" customFormat="1" ht="25" customHeight="1" spans="1:13">
      <c r="A98" s="6">
        <v>19</v>
      </c>
      <c r="B98" s="6" t="s">
        <v>338</v>
      </c>
      <c r="C98" s="7">
        <v>1</v>
      </c>
      <c r="D98" s="7" t="s">
        <v>340</v>
      </c>
      <c r="E98" s="7" t="s">
        <v>24</v>
      </c>
      <c r="F98" s="7" t="s">
        <v>16</v>
      </c>
      <c r="G98" s="7" t="s">
        <v>17</v>
      </c>
      <c r="H98" s="7">
        <v>8</v>
      </c>
      <c r="I98" s="7">
        <v>732</v>
      </c>
      <c r="J98" s="15"/>
      <c r="K98" s="15"/>
      <c r="L98" s="7">
        <v>1</v>
      </c>
      <c r="M98" s="7">
        <v>732</v>
      </c>
    </row>
    <row r="99" s="1" customFormat="1" ht="25" customHeight="1" spans="1:13">
      <c r="A99" s="6"/>
      <c r="B99" s="6"/>
      <c r="C99" s="7">
        <v>2</v>
      </c>
      <c r="D99" s="7" t="s">
        <v>341</v>
      </c>
      <c r="E99" s="7" t="s">
        <v>24</v>
      </c>
      <c r="F99" s="7" t="s">
        <v>16</v>
      </c>
      <c r="G99" s="7" t="s">
        <v>17</v>
      </c>
      <c r="H99" s="7">
        <v>8</v>
      </c>
      <c r="I99" s="7">
        <v>732</v>
      </c>
      <c r="J99" s="15"/>
      <c r="K99" s="15"/>
      <c r="L99" s="7">
        <v>1</v>
      </c>
      <c r="M99" s="7">
        <v>732</v>
      </c>
    </row>
    <row r="100" s="1" customFormat="1" ht="25" customHeight="1" spans="1:13">
      <c r="A100" s="6"/>
      <c r="B100" s="6"/>
      <c r="C100" s="7">
        <v>3</v>
      </c>
      <c r="D100" s="7" t="s">
        <v>342</v>
      </c>
      <c r="E100" s="7" t="s">
        <v>15</v>
      </c>
      <c r="F100" s="7" t="s">
        <v>16</v>
      </c>
      <c r="G100" s="7" t="s">
        <v>17</v>
      </c>
      <c r="H100" s="7">
        <v>8</v>
      </c>
      <c r="I100" s="7">
        <v>732</v>
      </c>
      <c r="J100" s="15"/>
      <c r="K100" s="15"/>
      <c r="L100" s="7">
        <v>1</v>
      </c>
      <c r="M100" s="7">
        <v>732</v>
      </c>
    </row>
    <row r="101" s="1" customFormat="1" ht="25" customHeight="1" spans="1:13">
      <c r="A101" s="6"/>
      <c r="B101" s="6"/>
      <c r="C101" s="7">
        <v>4</v>
      </c>
      <c r="D101" s="7" t="s">
        <v>320</v>
      </c>
      <c r="E101" s="7" t="s">
        <v>15</v>
      </c>
      <c r="F101" s="7" t="s">
        <v>16</v>
      </c>
      <c r="G101" s="7" t="s">
        <v>17</v>
      </c>
      <c r="H101" s="7">
        <v>8</v>
      </c>
      <c r="I101" s="7">
        <v>732</v>
      </c>
      <c r="J101" s="15"/>
      <c r="K101" s="15"/>
      <c r="L101" s="7">
        <v>1</v>
      </c>
      <c r="M101" s="7">
        <v>732</v>
      </c>
    </row>
    <row r="102" s="1" customFormat="1" ht="25" customHeight="1" spans="1:13">
      <c r="A102" s="8" t="s">
        <v>20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f>SUM(M98:M101)</f>
        <v>2928</v>
      </c>
    </row>
    <row r="103" s="1" customFormat="1" ht="25" customHeight="1" spans="1:13">
      <c r="A103" s="6">
        <v>20</v>
      </c>
      <c r="B103" s="6" t="s">
        <v>51</v>
      </c>
      <c r="C103" s="7">
        <v>1</v>
      </c>
      <c r="D103" s="7" t="s">
        <v>52</v>
      </c>
      <c r="E103" s="7" t="s">
        <v>15</v>
      </c>
      <c r="F103" s="7" t="s">
        <v>16</v>
      </c>
      <c r="G103" s="7" t="s">
        <v>17</v>
      </c>
      <c r="H103" s="7">
        <v>7</v>
      </c>
      <c r="I103" s="7">
        <v>732</v>
      </c>
      <c r="J103" s="15"/>
      <c r="K103" s="15"/>
      <c r="L103" s="7">
        <v>1</v>
      </c>
      <c r="M103" s="7">
        <v>732</v>
      </c>
    </row>
    <row r="104" s="1" customFormat="1" ht="25" customHeight="1" spans="1:13">
      <c r="A104" s="6"/>
      <c r="B104" s="6"/>
      <c r="C104" s="7">
        <v>2</v>
      </c>
      <c r="D104" s="7" t="s">
        <v>53</v>
      </c>
      <c r="E104" s="7" t="s">
        <v>15</v>
      </c>
      <c r="F104" s="7" t="s">
        <v>16</v>
      </c>
      <c r="G104" s="7" t="s">
        <v>17</v>
      </c>
      <c r="H104" s="7">
        <v>7</v>
      </c>
      <c r="I104" s="7">
        <v>732</v>
      </c>
      <c r="J104" s="15"/>
      <c r="K104" s="15"/>
      <c r="L104" s="7">
        <v>1</v>
      </c>
      <c r="M104" s="7">
        <v>732</v>
      </c>
    </row>
    <row r="105" s="1" customFormat="1" ht="25" customHeight="1" spans="1:13">
      <c r="A105" s="8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f>SUM(M103:M104)</f>
        <v>1464</v>
      </c>
    </row>
    <row r="106" s="1" customFormat="1" ht="34" customHeight="1" spans="1:13">
      <c r="A106" s="6">
        <v>21</v>
      </c>
      <c r="B106" s="6" t="s">
        <v>191</v>
      </c>
      <c r="C106" s="7">
        <v>1</v>
      </c>
      <c r="D106" s="7" t="s">
        <v>192</v>
      </c>
      <c r="E106" s="7" t="s">
        <v>15</v>
      </c>
      <c r="F106" s="7" t="s">
        <v>19</v>
      </c>
      <c r="G106" s="7" t="s">
        <v>17</v>
      </c>
      <c r="H106" s="7">
        <v>17</v>
      </c>
      <c r="I106" s="7">
        <v>736</v>
      </c>
      <c r="J106" s="15"/>
      <c r="K106" s="15"/>
      <c r="L106" s="7">
        <v>1</v>
      </c>
      <c r="M106" s="7">
        <v>736</v>
      </c>
    </row>
    <row r="107" s="1" customFormat="1" ht="25" customHeight="1" spans="1:13">
      <c r="A107" s="8" t="s">
        <v>20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v>736</v>
      </c>
    </row>
    <row r="108" s="1" customFormat="1" ht="25" customHeight="1" spans="1:13">
      <c r="A108" s="6">
        <v>22</v>
      </c>
      <c r="B108" s="6" t="s">
        <v>35</v>
      </c>
      <c r="C108" s="7">
        <v>1</v>
      </c>
      <c r="D108" s="7" t="s">
        <v>36</v>
      </c>
      <c r="E108" s="7" t="s">
        <v>24</v>
      </c>
      <c r="F108" s="7" t="s">
        <v>16</v>
      </c>
      <c r="G108" s="7" t="s">
        <v>17</v>
      </c>
      <c r="H108" s="7">
        <v>31</v>
      </c>
      <c r="I108" s="7">
        <v>732</v>
      </c>
      <c r="J108" s="15"/>
      <c r="K108" s="15"/>
      <c r="L108" s="7">
        <v>1</v>
      </c>
      <c r="M108" s="7">
        <v>732</v>
      </c>
    </row>
    <row r="109" s="1" customFormat="1" ht="25" customHeight="1" spans="1:13">
      <c r="A109" s="6"/>
      <c r="B109" s="6"/>
      <c r="C109" s="7">
        <v>2</v>
      </c>
      <c r="D109" s="7" t="s">
        <v>37</v>
      </c>
      <c r="E109" s="7" t="s">
        <v>15</v>
      </c>
      <c r="F109" s="7" t="s">
        <v>16</v>
      </c>
      <c r="G109" s="7" t="s">
        <v>17</v>
      </c>
      <c r="H109" s="7">
        <v>6</v>
      </c>
      <c r="I109" s="7">
        <v>732</v>
      </c>
      <c r="J109" s="15"/>
      <c r="K109" s="15"/>
      <c r="L109" s="7">
        <v>1</v>
      </c>
      <c r="M109" s="7">
        <v>732</v>
      </c>
    </row>
    <row r="110" s="1" customFormat="1" ht="25" customHeight="1" spans="1:13">
      <c r="A110" s="6"/>
      <c r="B110" s="6"/>
      <c r="C110" s="7">
        <v>3</v>
      </c>
      <c r="D110" s="7" t="s">
        <v>719</v>
      </c>
      <c r="E110" s="7" t="s">
        <v>15</v>
      </c>
      <c r="F110" s="7" t="s">
        <v>16</v>
      </c>
      <c r="G110" s="7" t="s">
        <v>17</v>
      </c>
      <c r="H110" s="7">
        <v>1</v>
      </c>
      <c r="I110" s="7">
        <v>776</v>
      </c>
      <c r="J110" s="15"/>
      <c r="K110" s="15"/>
      <c r="L110" s="7">
        <v>1</v>
      </c>
      <c r="M110" s="7">
        <v>776</v>
      </c>
    </row>
    <row r="111" s="1" customFormat="1" ht="25" customHeight="1" spans="1:13">
      <c r="A111" s="8" t="s">
        <v>20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f>SUM(M108:M110)</f>
        <v>2240</v>
      </c>
    </row>
    <row r="112" s="1" customFormat="1" ht="25" customHeight="1" spans="1:13">
      <c r="A112" s="6">
        <v>23</v>
      </c>
      <c r="B112" s="6" t="s">
        <v>509</v>
      </c>
      <c r="C112" s="7">
        <v>1</v>
      </c>
      <c r="D112" s="7" t="s">
        <v>510</v>
      </c>
      <c r="E112" s="7" t="s">
        <v>15</v>
      </c>
      <c r="F112" s="7" t="s">
        <v>16</v>
      </c>
      <c r="G112" s="7" t="s">
        <v>17</v>
      </c>
      <c r="H112" s="7">
        <v>30</v>
      </c>
      <c r="I112" s="7">
        <v>732</v>
      </c>
      <c r="J112" s="15"/>
      <c r="K112" s="15"/>
      <c r="L112" s="7">
        <v>1</v>
      </c>
      <c r="M112" s="7">
        <v>732</v>
      </c>
    </row>
    <row r="113" s="1" customFormat="1" ht="25" customHeight="1" spans="1:13">
      <c r="A113" s="6"/>
      <c r="B113" s="6"/>
      <c r="C113" s="7">
        <v>2</v>
      </c>
      <c r="D113" s="7" t="s">
        <v>512</v>
      </c>
      <c r="E113" s="7" t="s">
        <v>24</v>
      </c>
      <c r="F113" s="7" t="s">
        <v>16</v>
      </c>
      <c r="G113" s="7" t="s">
        <v>17</v>
      </c>
      <c r="H113" s="7">
        <v>1</v>
      </c>
      <c r="I113" s="7">
        <v>732</v>
      </c>
      <c r="J113" s="15"/>
      <c r="K113" s="15"/>
      <c r="L113" s="7">
        <v>1</v>
      </c>
      <c r="M113" s="7">
        <v>732</v>
      </c>
    </row>
    <row r="114" s="1" customFormat="1" ht="25" customHeight="1" spans="1:13">
      <c r="A114" s="8" t="s">
        <v>20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>
        <f>SUM(M112:M113)</f>
        <v>1464</v>
      </c>
    </row>
    <row r="115" s="1" customFormat="1" ht="25" customHeight="1" spans="1:13">
      <c r="A115" s="6">
        <v>24</v>
      </c>
      <c r="B115" s="6" t="s">
        <v>63</v>
      </c>
      <c r="C115" s="7">
        <v>1</v>
      </c>
      <c r="D115" s="7" t="s">
        <v>64</v>
      </c>
      <c r="E115" s="7" t="s">
        <v>24</v>
      </c>
      <c r="F115" s="7" t="s">
        <v>16</v>
      </c>
      <c r="G115" s="7" t="s">
        <v>17</v>
      </c>
      <c r="H115" s="7">
        <v>32</v>
      </c>
      <c r="I115" s="7">
        <v>732</v>
      </c>
      <c r="J115" s="15"/>
      <c r="K115" s="15"/>
      <c r="L115" s="7">
        <v>1</v>
      </c>
      <c r="M115" s="7">
        <v>732</v>
      </c>
    </row>
    <row r="116" s="1" customFormat="1" ht="25" customHeight="1" spans="1:13">
      <c r="A116" s="6"/>
      <c r="B116" s="6"/>
      <c r="C116" s="7">
        <v>2</v>
      </c>
      <c r="D116" s="7" t="s">
        <v>65</v>
      </c>
      <c r="E116" s="7" t="s">
        <v>15</v>
      </c>
      <c r="F116" s="7" t="s">
        <v>16</v>
      </c>
      <c r="G116" s="7" t="s">
        <v>17</v>
      </c>
      <c r="H116" s="7">
        <v>26</v>
      </c>
      <c r="I116" s="7">
        <v>732</v>
      </c>
      <c r="J116" s="15"/>
      <c r="K116" s="15"/>
      <c r="L116" s="7">
        <v>1</v>
      </c>
      <c r="M116" s="7">
        <v>732</v>
      </c>
    </row>
    <row r="117" s="1" customFormat="1" ht="25" customHeight="1" spans="1:13">
      <c r="A117" s="8" t="s">
        <v>20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>
        <f>SUM(M115:M116)</f>
        <v>1464</v>
      </c>
    </row>
    <row r="118" s="1" customFormat="1" ht="25" customHeight="1" spans="1:13">
      <c r="A118" s="6">
        <v>25</v>
      </c>
      <c r="B118" s="6" t="s">
        <v>488</v>
      </c>
      <c r="C118" s="7">
        <v>1</v>
      </c>
      <c r="D118" s="7" t="s">
        <v>489</v>
      </c>
      <c r="E118" s="7" t="s">
        <v>24</v>
      </c>
      <c r="F118" s="7" t="s">
        <v>16</v>
      </c>
      <c r="G118" s="7" t="s">
        <v>17</v>
      </c>
      <c r="H118" s="7">
        <v>5</v>
      </c>
      <c r="I118" s="7">
        <v>732</v>
      </c>
      <c r="J118" s="15"/>
      <c r="K118" s="15"/>
      <c r="L118" s="7">
        <v>1</v>
      </c>
      <c r="M118" s="7">
        <f>I118*L118</f>
        <v>732</v>
      </c>
    </row>
    <row r="119" s="1" customFormat="1" ht="25" customHeight="1" spans="1:13">
      <c r="A119" s="6"/>
      <c r="B119" s="6"/>
      <c r="C119" s="7">
        <v>2</v>
      </c>
      <c r="D119" s="7" t="s">
        <v>490</v>
      </c>
      <c r="E119" s="7" t="s">
        <v>24</v>
      </c>
      <c r="F119" s="7" t="s">
        <v>16</v>
      </c>
      <c r="G119" s="7" t="s">
        <v>17</v>
      </c>
      <c r="H119" s="7">
        <v>5</v>
      </c>
      <c r="I119" s="7">
        <v>732</v>
      </c>
      <c r="J119" s="15"/>
      <c r="K119" s="15"/>
      <c r="L119" s="7">
        <v>1</v>
      </c>
      <c r="M119" s="7">
        <f>I119*L119</f>
        <v>732</v>
      </c>
    </row>
    <row r="120" s="1" customFormat="1" ht="25" customHeight="1" spans="1:13">
      <c r="A120" s="8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>
        <f>SUM(M118:M119)</f>
        <v>1464</v>
      </c>
    </row>
    <row r="121" s="1" customFormat="1" ht="25" customHeight="1" spans="1:13">
      <c r="A121" s="6">
        <v>26</v>
      </c>
      <c r="B121" s="6" t="s">
        <v>360</v>
      </c>
      <c r="C121" s="7">
        <v>1</v>
      </c>
      <c r="D121" s="7" t="s">
        <v>361</v>
      </c>
      <c r="E121" s="7" t="s">
        <v>15</v>
      </c>
      <c r="F121" s="7" t="s">
        <v>16</v>
      </c>
      <c r="G121" s="7" t="s">
        <v>17</v>
      </c>
      <c r="H121" s="7">
        <v>16</v>
      </c>
      <c r="I121" s="7">
        <v>737.76</v>
      </c>
      <c r="J121" s="15"/>
      <c r="K121" s="15"/>
      <c r="L121" s="7">
        <v>1</v>
      </c>
      <c r="M121" s="7">
        <v>737.76</v>
      </c>
    </row>
    <row r="122" s="1" customFormat="1" ht="25" customHeight="1" spans="1:13">
      <c r="A122" s="6"/>
      <c r="B122" s="6"/>
      <c r="C122" s="7">
        <v>2</v>
      </c>
      <c r="D122" s="7" t="s">
        <v>362</v>
      </c>
      <c r="E122" s="7" t="s">
        <v>15</v>
      </c>
      <c r="F122" s="7" t="s">
        <v>16</v>
      </c>
      <c r="G122" s="7" t="s">
        <v>17</v>
      </c>
      <c r="H122" s="7">
        <v>16</v>
      </c>
      <c r="I122" s="7">
        <v>732</v>
      </c>
      <c r="J122" s="15"/>
      <c r="K122" s="15"/>
      <c r="L122" s="7">
        <v>1</v>
      </c>
      <c r="M122" s="7">
        <v>732</v>
      </c>
    </row>
    <row r="123" s="1" customFormat="1" ht="25" customHeight="1" spans="1:13">
      <c r="A123" s="6"/>
      <c r="B123" s="6"/>
      <c r="C123" s="7">
        <v>3</v>
      </c>
      <c r="D123" s="7" t="s">
        <v>363</v>
      </c>
      <c r="E123" s="7" t="s">
        <v>24</v>
      </c>
      <c r="F123" s="7" t="s">
        <v>16</v>
      </c>
      <c r="G123" s="7" t="s">
        <v>17</v>
      </c>
      <c r="H123" s="7">
        <v>17</v>
      </c>
      <c r="I123" s="7">
        <v>1044.96</v>
      </c>
      <c r="J123" s="15"/>
      <c r="K123" s="15"/>
      <c r="L123" s="7">
        <v>1</v>
      </c>
      <c r="M123" s="7">
        <v>1044.96</v>
      </c>
    </row>
    <row r="124" s="1" customFormat="1" ht="25" customHeight="1" spans="1:13">
      <c r="A124" s="6"/>
      <c r="B124" s="6"/>
      <c r="C124" s="7">
        <v>4</v>
      </c>
      <c r="D124" s="11" t="s">
        <v>364</v>
      </c>
      <c r="E124" s="7" t="s">
        <v>15</v>
      </c>
      <c r="F124" s="7" t="s">
        <v>16</v>
      </c>
      <c r="G124" s="7" t="s">
        <v>17</v>
      </c>
      <c r="H124" s="7">
        <v>15</v>
      </c>
      <c r="I124" s="7">
        <v>732</v>
      </c>
      <c r="J124" s="15"/>
      <c r="K124" s="15"/>
      <c r="L124" s="7">
        <v>1</v>
      </c>
      <c r="M124" s="7">
        <v>732</v>
      </c>
    </row>
    <row r="125" s="1" customFormat="1" ht="25" customHeight="1" spans="1:13">
      <c r="A125" s="6"/>
      <c r="B125" s="6"/>
      <c r="C125" s="7">
        <v>5</v>
      </c>
      <c r="D125" s="7" t="s">
        <v>365</v>
      </c>
      <c r="E125" s="7" t="s">
        <v>15</v>
      </c>
      <c r="F125" s="7" t="s">
        <v>16</v>
      </c>
      <c r="G125" s="7" t="s">
        <v>17</v>
      </c>
      <c r="H125" s="7">
        <v>14</v>
      </c>
      <c r="I125" s="7">
        <v>732</v>
      </c>
      <c r="J125" s="15"/>
      <c r="K125" s="15"/>
      <c r="L125" s="7">
        <v>1</v>
      </c>
      <c r="M125" s="7">
        <v>732</v>
      </c>
    </row>
    <row r="126" s="1" customFormat="1" ht="25" customHeight="1" spans="1:13">
      <c r="A126" s="6"/>
      <c r="B126" s="6"/>
      <c r="C126" s="7">
        <v>6</v>
      </c>
      <c r="D126" s="7" t="s">
        <v>366</v>
      </c>
      <c r="E126" s="7" t="s">
        <v>24</v>
      </c>
      <c r="F126" s="7" t="s">
        <v>16</v>
      </c>
      <c r="G126" s="7" t="s">
        <v>17</v>
      </c>
      <c r="H126" s="7">
        <v>13</v>
      </c>
      <c r="I126" s="7">
        <v>732</v>
      </c>
      <c r="J126" s="15"/>
      <c r="K126" s="15"/>
      <c r="L126" s="7">
        <v>1</v>
      </c>
      <c r="M126" s="7">
        <v>732</v>
      </c>
    </row>
    <row r="127" s="1" customFormat="1" ht="25" customHeight="1" spans="1:13">
      <c r="A127" s="6"/>
      <c r="B127" s="6"/>
      <c r="C127" s="7">
        <v>7</v>
      </c>
      <c r="D127" s="7" t="s">
        <v>367</v>
      </c>
      <c r="E127" s="7" t="s">
        <v>24</v>
      </c>
      <c r="F127" s="7" t="s">
        <v>16</v>
      </c>
      <c r="G127" s="7" t="s">
        <v>17</v>
      </c>
      <c r="H127" s="7">
        <v>8</v>
      </c>
      <c r="I127" s="7">
        <v>732</v>
      </c>
      <c r="J127" s="15"/>
      <c r="K127" s="15"/>
      <c r="L127" s="7">
        <v>1</v>
      </c>
      <c r="M127" s="7">
        <v>732</v>
      </c>
    </row>
    <row r="128" s="1" customFormat="1" ht="25" customHeight="1" spans="1:13">
      <c r="A128" s="6"/>
      <c r="B128" s="6"/>
      <c r="C128" s="7">
        <v>8</v>
      </c>
      <c r="D128" s="7" t="s">
        <v>368</v>
      </c>
      <c r="E128" s="7" t="s">
        <v>15</v>
      </c>
      <c r="F128" s="7" t="s">
        <v>16</v>
      </c>
      <c r="G128" s="7" t="s">
        <v>17</v>
      </c>
      <c r="H128" s="7">
        <v>8</v>
      </c>
      <c r="I128" s="7">
        <v>732</v>
      </c>
      <c r="J128" s="15"/>
      <c r="K128" s="15"/>
      <c r="L128" s="7">
        <v>1</v>
      </c>
      <c r="M128" s="7">
        <v>732</v>
      </c>
    </row>
    <row r="129" s="1" customFormat="1" ht="25" customHeight="1" spans="1:13">
      <c r="A129" s="6"/>
      <c r="B129" s="6"/>
      <c r="C129" s="7">
        <v>9</v>
      </c>
      <c r="D129" s="7" t="s">
        <v>369</v>
      </c>
      <c r="E129" s="7" t="s">
        <v>24</v>
      </c>
      <c r="F129" s="7" t="s">
        <v>16</v>
      </c>
      <c r="G129" s="7" t="s">
        <v>17</v>
      </c>
      <c r="H129" s="7">
        <v>7</v>
      </c>
      <c r="I129" s="7">
        <v>732</v>
      </c>
      <c r="J129" s="15"/>
      <c r="K129" s="15"/>
      <c r="L129" s="7">
        <v>1</v>
      </c>
      <c r="M129" s="7">
        <v>732</v>
      </c>
    </row>
    <row r="130" s="1" customFormat="1" ht="25" customHeight="1" spans="1:13">
      <c r="A130" s="6"/>
      <c r="B130" s="6"/>
      <c r="C130" s="7">
        <v>10</v>
      </c>
      <c r="D130" s="7" t="s">
        <v>370</v>
      </c>
      <c r="E130" s="7" t="s">
        <v>15</v>
      </c>
      <c r="F130" s="7" t="s">
        <v>16</v>
      </c>
      <c r="G130" s="7" t="s">
        <v>17</v>
      </c>
      <c r="H130" s="7">
        <v>7</v>
      </c>
      <c r="I130" s="7">
        <v>732</v>
      </c>
      <c r="J130" s="15"/>
      <c r="K130" s="15"/>
      <c r="L130" s="7">
        <v>1</v>
      </c>
      <c r="M130" s="7">
        <v>732</v>
      </c>
    </row>
    <row r="131" s="1" customFormat="1" ht="25" customHeight="1" spans="1:13">
      <c r="A131" s="6"/>
      <c r="B131" s="6"/>
      <c r="C131" s="7">
        <v>11</v>
      </c>
      <c r="D131" s="7" t="s">
        <v>371</v>
      </c>
      <c r="E131" s="7" t="s">
        <v>15</v>
      </c>
      <c r="F131" s="7" t="s">
        <v>16</v>
      </c>
      <c r="G131" s="7" t="s">
        <v>17</v>
      </c>
      <c r="H131" s="7">
        <v>7</v>
      </c>
      <c r="I131" s="7">
        <v>732</v>
      </c>
      <c r="J131" s="15"/>
      <c r="K131" s="15"/>
      <c r="L131" s="7">
        <v>1</v>
      </c>
      <c r="M131" s="7">
        <v>732</v>
      </c>
    </row>
    <row r="132" s="1" customFormat="1" ht="25" customHeight="1" spans="1:13">
      <c r="A132" s="8" t="s">
        <v>20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>
        <f>SUM(M121:M131)</f>
        <v>8370.72</v>
      </c>
    </row>
    <row r="133" s="1" customFormat="1" ht="25" customHeight="1" spans="1:13">
      <c r="A133" s="17">
        <v>27</v>
      </c>
      <c r="B133" s="17" t="s">
        <v>111</v>
      </c>
      <c r="C133" s="7">
        <v>1</v>
      </c>
      <c r="D133" s="7" t="s">
        <v>112</v>
      </c>
      <c r="E133" s="7" t="s">
        <v>15</v>
      </c>
      <c r="F133" s="7" t="s">
        <v>16</v>
      </c>
      <c r="G133" s="7" t="s">
        <v>17</v>
      </c>
      <c r="H133" s="7">
        <v>12</v>
      </c>
      <c r="I133" s="7">
        <v>732</v>
      </c>
      <c r="J133" s="15"/>
      <c r="K133" s="15"/>
      <c r="L133" s="7">
        <v>1</v>
      </c>
      <c r="M133" s="7">
        <v>732</v>
      </c>
    </row>
    <row r="134" s="1" customFormat="1" ht="25" customHeight="1" spans="1:13">
      <c r="A134" s="18"/>
      <c r="B134" s="18"/>
      <c r="C134" s="7">
        <v>2</v>
      </c>
      <c r="D134" s="7" t="s">
        <v>113</v>
      </c>
      <c r="E134" s="7" t="s">
        <v>24</v>
      </c>
      <c r="F134" s="7" t="s">
        <v>16</v>
      </c>
      <c r="G134" s="7" t="s">
        <v>17</v>
      </c>
      <c r="H134" s="7">
        <v>12</v>
      </c>
      <c r="I134" s="7">
        <v>732</v>
      </c>
      <c r="J134" s="15"/>
      <c r="K134" s="15"/>
      <c r="L134" s="7">
        <v>1</v>
      </c>
      <c r="M134" s="7">
        <v>732</v>
      </c>
    </row>
    <row r="135" s="1" customFormat="1" ht="25" customHeight="1" spans="1:13">
      <c r="A135" s="19"/>
      <c r="B135" s="19"/>
      <c r="C135" s="7">
        <v>3</v>
      </c>
      <c r="D135" s="7" t="s">
        <v>114</v>
      </c>
      <c r="E135" s="7" t="s">
        <v>15</v>
      </c>
      <c r="F135" s="7" t="s">
        <v>16</v>
      </c>
      <c r="G135" s="7" t="s">
        <v>17</v>
      </c>
      <c r="H135" s="7">
        <v>12</v>
      </c>
      <c r="I135" s="7">
        <v>732</v>
      </c>
      <c r="J135" s="15"/>
      <c r="K135" s="15"/>
      <c r="L135" s="7">
        <v>1</v>
      </c>
      <c r="M135" s="7">
        <v>732</v>
      </c>
    </row>
    <row r="136" s="1" customFormat="1" ht="25" customHeight="1" spans="1:13">
      <c r="A136" s="8" t="s">
        <v>20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>
        <f>SUM(M133:M135)</f>
        <v>2196</v>
      </c>
    </row>
    <row r="137" s="1" customFormat="1" ht="35" customHeight="1" spans="1:13">
      <c r="A137" s="6">
        <v>28</v>
      </c>
      <c r="B137" s="6" t="s">
        <v>319</v>
      </c>
      <c r="C137" s="7">
        <v>1</v>
      </c>
      <c r="D137" s="7" t="s">
        <v>320</v>
      </c>
      <c r="E137" s="7" t="s">
        <v>15</v>
      </c>
      <c r="F137" s="7" t="s">
        <v>16</v>
      </c>
      <c r="G137" s="7" t="s">
        <v>17</v>
      </c>
      <c r="H137" s="7">
        <v>11</v>
      </c>
      <c r="I137" s="7">
        <v>732</v>
      </c>
      <c r="J137" s="15"/>
      <c r="K137" s="15"/>
      <c r="L137" s="7">
        <v>1</v>
      </c>
      <c r="M137" s="7">
        <v>732</v>
      </c>
    </row>
    <row r="138" s="1" customFormat="1" ht="25" customHeight="1" spans="1:13">
      <c r="A138" s="8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>
        <v>732</v>
      </c>
    </row>
    <row r="139" s="1" customFormat="1" ht="25" customHeight="1" spans="1:13">
      <c r="A139" s="6">
        <v>29</v>
      </c>
      <c r="B139" s="6" t="s">
        <v>271</v>
      </c>
      <c r="C139" s="7">
        <v>1</v>
      </c>
      <c r="D139" s="7" t="s">
        <v>272</v>
      </c>
      <c r="E139" s="7" t="s">
        <v>15</v>
      </c>
      <c r="F139" s="7" t="s">
        <v>16</v>
      </c>
      <c r="G139" s="7" t="s">
        <v>17</v>
      </c>
      <c r="H139" s="7">
        <v>9</v>
      </c>
      <c r="I139" s="7">
        <v>732</v>
      </c>
      <c r="J139" s="15"/>
      <c r="K139" s="15"/>
      <c r="L139" s="7">
        <v>1</v>
      </c>
      <c r="M139" s="7">
        <v>732</v>
      </c>
    </row>
    <row r="140" s="1" customFormat="1" ht="25" customHeight="1" spans="1:13">
      <c r="A140" s="6"/>
      <c r="B140" s="6"/>
      <c r="C140" s="7">
        <v>2</v>
      </c>
      <c r="D140" s="7" t="s">
        <v>273</v>
      </c>
      <c r="E140" s="7" t="s">
        <v>15</v>
      </c>
      <c r="F140" s="7" t="s">
        <v>16</v>
      </c>
      <c r="G140" s="7" t="s">
        <v>17</v>
      </c>
      <c r="H140" s="7">
        <v>9</v>
      </c>
      <c r="I140" s="7">
        <v>732</v>
      </c>
      <c r="J140" s="15"/>
      <c r="K140" s="15"/>
      <c r="L140" s="7">
        <v>1</v>
      </c>
      <c r="M140" s="7">
        <v>732</v>
      </c>
    </row>
    <row r="141" s="1" customFormat="1" ht="25" customHeight="1" spans="1:13">
      <c r="A141" s="6"/>
      <c r="B141" s="6"/>
      <c r="C141" s="7">
        <v>3</v>
      </c>
      <c r="D141" s="7" t="s">
        <v>274</v>
      </c>
      <c r="E141" s="7" t="s">
        <v>15</v>
      </c>
      <c r="F141" s="7" t="s">
        <v>16</v>
      </c>
      <c r="G141" s="7" t="s">
        <v>17</v>
      </c>
      <c r="H141" s="7">
        <v>9</v>
      </c>
      <c r="I141" s="7">
        <v>732</v>
      </c>
      <c r="J141" s="15"/>
      <c r="K141" s="15"/>
      <c r="L141" s="7">
        <v>1</v>
      </c>
      <c r="M141" s="7">
        <v>732</v>
      </c>
    </row>
    <row r="142" s="1" customFormat="1" ht="25" customHeight="1" spans="1:13">
      <c r="A142" s="6"/>
      <c r="B142" s="6"/>
      <c r="C142" s="7">
        <v>4</v>
      </c>
      <c r="D142" s="7" t="s">
        <v>275</v>
      </c>
      <c r="E142" s="7" t="s">
        <v>15</v>
      </c>
      <c r="F142" s="7" t="s">
        <v>79</v>
      </c>
      <c r="G142" s="7" t="s">
        <v>17</v>
      </c>
      <c r="H142" s="7">
        <v>9</v>
      </c>
      <c r="I142" s="7">
        <v>732</v>
      </c>
      <c r="J142" s="15"/>
      <c r="K142" s="15"/>
      <c r="L142" s="7">
        <v>1</v>
      </c>
      <c r="M142" s="7">
        <v>732</v>
      </c>
    </row>
    <row r="143" s="1" customFormat="1" ht="25" customHeight="1" spans="1:13">
      <c r="A143" s="6"/>
      <c r="B143" s="6"/>
      <c r="C143" s="7">
        <v>5</v>
      </c>
      <c r="D143" s="7" t="s">
        <v>276</v>
      </c>
      <c r="E143" s="7" t="s">
        <v>24</v>
      </c>
      <c r="F143" s="7" t="s">
        <v>79</v>
      </c>
      <c r="G143" s="7" t="s">
        <v>17</v>
      </c>
      <c r="H143" s="7">
        <v>6</v>
      </c>
      <c r="I143" s="7">
        <v>732</v>
      </c>
      <c r="J143" s="15"/>
      <c r="K143" s="15"/>
      <c r="L143" s="7">
        <v>1</v>
      </c>
      <c r="M143" s="7">
        <v>732</v>
      </c>
    </row>
    <row r="144" s="1" customFormat="1" ht="25" customHeight="1" spans="1:13">
      <c r="A144" s="6"/>
      <c r="B144" s="6"/>
      <c r="C144" s="7">
        <v>6</v>
      </c>
      <c r="D144" s="7" t="s">
        <v>277</v>
      </c>
      <c r="E144" s="7" t="s">
        <v>15</v>
      </c>
      <c r="F144" s="7" t="s">
        <v>79</v>
      </c>
      <c r="G144" s="7" t="s">
        <v>17</v>
      </c>
      <c r="H144" s="7">
        <v>6</v>
      </c>
      <c r="I144" s="7">
        <v>732</v>
      </c>
      <c r="J144" s="15"/>
      <c r="K144" s="15"/>
      <c r="L144" s="7">
        <v>1</v>
      </c>
      <c r="M144" s="7">
        <v>732</v>
      </c>
    </row>
    <row r="145" s="1" customFormat="1" ht="25" customHeight="1" spans="1:13">
      <c r="A145" s="6"/>
      <c r="B145" s="6"/>
      <c r="C145" s="7">
        <v>7</v>
      </c>
      <c r="D145" s="7" t="s">
        <v>278</v>
      </c>
      <c r="E145" s="7" t="s">
        <v>15</v>
      </c>
      <c r="F145" s="7" t="s">
        <v>79</v>
      </c>
      <c r="G145" s="7" t="s">
        <v>17</v>
      </c>
      <c r="H145" s="7">
        <v>6</v>
      </c>
      <c r="I145" s="7">
        <v>732</v>
      </c>
      <c r="J145" s="15"/>
      <c r="K145" s="15"/>
      <c r="L145" s="7">
        <v>1</v>
      </c>
      <c r="M145" s="7">
        <v>732</v>
      </c>
    </row>
    <row r="146" s="1" customFormat="1" ht="25" customHeight="1" spans="1:13">
      <c r="A146" s="8" t="s">
        <v>20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>
        <f>SUM(M139:M145)</f>
        <v>5124</v>
      </c>
    </row>
    <row r="147" s="1" customFormat="1" ht="25" customHeight="1" spans="1:13">
      <c r="A147" s="6">
        <v>30</v>
      </c>
      <c r="B147" s="6" t="s">
        <v>396</v>
      </c>
      <c r="C147" s="7">
        <v>1</v>
      </c>
      <c r="D147" s="7" t="s">
        <v>397</v>
      </c>
      <c r="E147" s="7" t="s">
        <v>24</v>
      </c>
      <c r="F147" s="7" t="s">
        <v>16</v>
      </c>
      <c r="G147" s="7" t="s">
        <v>17</v>
      </c>
      <c r="H147" s="7">
        <v>27</v>
      </c>
      <c r="I147" s="7">
        <v>732</v>
      </c>
      <c r="J147" s="15"/>
      <c r="K147" s="15"/>
      <c r="L147" s="7">
        <v>1</v>
      </c>
      <c r="M147" s="7">
        <f t="shared" ref="M147:M159" si="5">I147*L147</f>
        <v>732</v>
      </c>
    </row>
    <row r="148" s="1" customFormat="1" ht="25" customHeight="1" spans="1:13">
      <c r="A148" s="6"/>
      <c r="B148" s="6"/>
      <c r="C148" s="7">
        <v>2</v>
      </c>
      <c r="D148" s="7" t="s">
        <v>398</v>
      </c>
      <c r="E148" s="7" t="s">
        <v>24</v>
      </c>
      <c r="F148" s="7" t="s">
        <v>16</v>
      </c>
      <c r="G148" s="7" t="s">
        <v>17</v>
      </c>
      <c r="H148" s="7">
        <v>30</v>
      </c>
      <c r="I148" s="7">
        <v>732</v>
      </c>
      <c r="J148" s="15"/>
      <c r="K148" s="15"/>
      <c r="L148" s="7">
        <v>1</v>
      </c>
      <c r="M148" s="7">
        <f t="shared" si="5"/>
        <v>732</v>
      </c>
    </row>
    <row r="149" s="1" customFormat="1" ht="25" customHeight="1" spans="1:13">
      <c r="A149" s="6"/>
      <c r="B149" s="6"/>
      <c r="C149" s="7">
        <v>3</v>
      </c>
      <c r="D149" s="7" t="s">
        <v>399</v>
      </c>
      <c r="E149" s="7" t="s">
        <v>24</v>
      </c>
      <c r="F149" s="7" t="s">
        <v>19</v>
      </c>
      <c r="G149" s="7" t="s">
        <v>17</v>
      </c>
      <c r="H149" s="7">
        <v>30</v>
      </c>
      <c r="I149" s="7">
        <v>732</v>
      </c>
      <c r="J149" s="15"/>
      <c r="K149" s="15"/>
      <c r="L149" s="7">
        <v>1</v>
      </c>
      <c r="M149" s="7">
        <f t="shared" si="5"/>
        <v>732</v>
      </c>
    </row>
    <row r="150" s="1" customFormat="1" ht="25" customHeight="1" spans="1:13">
      <c r="A150" s="6"/>
      <c r="B150" s="6"/>
      <c r="C150" s="7">
        <v>4</v>
      </c>
      <c r="D150" s="11" t="s">
        <v>400</v>
      </c>
      <c r="E150" s="7" t="s">
        <v>24</v>
      </c>
      <c r="F150" s="7" t="s">
        <v>16</v>
      </c>
      <c r="G150" s="7" t="s">
        <v>17</v>
      </c>
      <c r="H150" s="7">
        <v>30</v>
      </c>
      <c r="I150" s="7">
        <v>732</v>
      </c>
      <c r="J150" s="15"/>
      <c r="K150" s="15"/>
      <c r="L150" s="7">
        <v>1</v>
      </c>
      <c r="M150" s="7">
        <f t="shared" si="5"/>
        <v>732</v>
      </c>
    </row>
    <row r="151" s="1" customFormat="1" ht="25" customHeight="1" spans="1:13">
      <c r="A151" s="6"/>
      <c r="B151" s="6"/>
      <c r="C151" s="7">
        <v>5</v>
      </c>
      <c r="D151" s="7" t="s">
        <v>401</v>
      </c>
      <c r="E151" s="7" t="s">
        <v>24</v>
      </c>
      <c r="F151" s="7" t="s">
        <v>16</v>
      </c>
      <c r="G151" s="7" t="s">
        <v>17</v>
      </c>
      <c r="H151" s="7">
        <v>30</v>
      </c>
      <c r="I151" s="7">
        <v>732</v>
      </c>
      <c r="J151" s="15"/>
      <c r="K151" s="15"/>
      <c r="L151" s="7">
        <v>1</v>
      </c>
      <c r="M151" s="7">
        <f t="shared" si="5"/>
        <v>732</v>
      </c>
    </row>
    <row r="152" s="1" customFormat="1" ht="25" customHeight="1" spans="1:13">
      <c r="A152" s="6"/>
      <c r="B152" s="6"/>
      <c r="C152" s="7">
        <v>6</v>
      </c>
      <c r="D152" s="7" t="s">
        <v>402</v>
      </c>
      <c r="E152" s="7" t="s">
        <v>15</v>
      </c>
      <c r="F152" s="7" t="s">
        <v>16</v>
      </c>
      <c r="G152" s="7" t="s">
        <v>17</v>
      </c>
      <c r="H152" s="7">
        <v>33</v>
      </c>
      <c r="I152" s="7">
        <v>732</v>
      </c>
      <c r="J152" s="15"/>
      <c r="K152" s="15"/>
      <c r="L152" s="7">
        <v>1</v>
      </c>
      <c r="M152" s="7">
        <f t="shared" si="5"/>
        <v>732</v>
      </c>
    </row>
    <row r="153" s="1" customFormat="1" ht="25" customHeight="1" spans="1:13">
      <c r="A153" s="6"/>
      <c r="B153" s="6"/>
      <c r="C153" s="7">
        <v>7</v>
      </c>
      <c r="D153" s="7" t="s">
        <v>403</v>
      </c>
      <c r="E153" s="7" t="s">
        <v>15</v>
      </c>
      <c r="F153" s="7" t="s">
        <v>16</v>
      </c>
      <c r="G153" s="7" t="s">
        <v>17</v>
      </c>
      <c r="H153" s="7">
        <v>31</v>
      </c>
      <c r="I153" s="7">
        <v>732</v>
      </c>
      <c r="J153" s="15"/>
      <c r="K153" s="15"/>
      <c r="L153" s="7">
        <v>1</v>
      </c>
      <c r="M153" s="7">
        <f t="shared" si="5"/>
        <v>732</v>
      </c>
    </row>
    <row r="154" s="1" customFormat="1" ht="25" customHeight="1" spans="1:13">
      <c r="A154" s="6"/>
      <c r="B154" s="6"/>
      <c r="C154" s="7">
        <v>8</v>
      </c>
      <c r="D154" s="7" t="s">
        <v>404</v>
      </c>
      <c r="E154" s="7" t="s">
        <v>24</v>
      </c>
      <c r="F154" s="7" t="s">
        <v>16</v>
      </c>
      <c r="G154" s="7" t="s">
        <v>17</v>
      </c>
      <c r="H154" s="7">
        <v>29</v>
      </c>
      <c r="I154" s="7">
        <v>732</v>
      </c>
      <c r="J154" s="15"/>
      <c r="K154" s="15"/>
      <c r="L154" s="7">
        <v>1</v>
      </c>
      <c r="M154" s="7">
        <f t="shared" si="5"/>
        <v>732</v>
      </c>
    </row>
    <row r="155" s="1" customFormat="1" ht="25" customHeight="1" spans="1:13">
      <c r="A155" s="6"/>
      <c r="B155" s="6"/>
      <c r="C155" s="7">
        <v>9</v>
      </c>
      <c r="D155" s="7" t="s">
        <v>405</v>
      </c>
      <c r="E155" s="7" t="s">
        <v>15</v>
      </c>
      <c r="F155" s="7" t="s">
        <v>16</v>
      </c>
      <c r="G155" s="7" t="s">
        <v>17</v>
      </c>
      <c r="H155" s="7">
        <v>29</v>
      </c>
      <c r="I155" s="7">
        <v>732</v>
      </c>
      <c r="J155" s="15"/>
      <c r="K155" s="15"/>
      <c r="L155" s="7">
        <v>1</v>
      </c>
      <c r="M155" s="7">
        <f t="shared" si="5"/>
        <v>732</v>
      </c>
    </row>
    <row r="156" s="1" customFormat="1" ht="25" customHeight="1" spans="1:13">
      <c r="A156" s="6"/>
      <c r="B156" s="6"/>
      <c r="C156" s="7">
        <v>10</v>
      </c>
      <c r="D156" s="7" t="s">
        <v>406</v>
      </c>
      <c r="E156" s="7" t="s">
        <v>24</v>
      </c>
      <c r="F156" s="7" t="s">
        <v>16</v>
      </c>
      <c r="G156" s="7" t="s">
        <v>17</v>
      </c>
      <c r="H156" s="7">
        <v>27</v>
      </c>
      <c r="I156" s="7">
        <v>732</v>
      </c>
      <c r="J156" s="15"/>
      <c r="K156" s="15"/>
      <c r="L156" s="7">
        <v>1</v>
      </c>
      <c r="M156" s="7">
        <f t="shared" si="5"/>
        <v>732</v>
      </c>
    </row>
    <row r="157" s="1" customFormat="1" ht="25" customHeight="1" spans="1:13">
      <c r="A157" s="6"/>
      <c r="B157" s="6"/>
      <c r="C157" s="7">
        <v>11</v>
      </c>
      <c r="D157" s="7" t="s">
        <v>720</v>
      </c>
      <c r="E157" s="7" t="s">
        <v>15</v>
      </c>
      <c r="F157" s="7" t="s">
        <v>16</v>
      </c>
      <c r="G157" s="7" t="s">
        <v>17</v>
      </c>
      <c r="H157" s="7">
        <v>0</v>
      </c>
      <c r="I157" s="7">
        <v>732</v>
      </c>
      <c r="J157" s="15"/>
      <c r="K157" s="15"/>
      <c r="L157" s="7">
        <v>1</v>
      </c>
      <c r="M157" s="7">
        <f t="shared" si="5"/>
        <v>732</v>
      </c>
    </row>
    <row r="158" s="1" customFormat="1" ht="25" customHeight="1" spans="1:13">
      <c r="A158" s="6"/>
      <c r="B158" s="6"/>
      <c r="C158" s="7">
        <v>12</v>
      </c>
      <c r="D158" s="7" t="s">
        <v>408</v>
      </c>
      <c r="E158" s="7" t="s">
        <v>15</v>
      </c>
      <c r="F158" s="7" t="s">
        <v>16</v>
      </c>
      <c r="G158" s="7" t="s">
        <v>17</v>
      </c>
      <c r="H158" s="7">
        <v>10</v>
      </c>
      <c r="I158" s="7">
        <v>732</v>
      </c>
      <c r="J158" s="15"/>
      <c r="K158" s="15"/>
      <c r="L158" s="7">
        <v>1</v>
      </c>
      <c r="M158" s="7">
        <f t="shared" si="5"/>
        <v>732</v>
      </c>
    </row>
    <row r="159" s="1" customFormat="1" ht="25" customHeight="1" spans="1:13">
      <c r="A159" s="6"/>
      <c r="B159" s="6"/>
      <c r="C159" s="7">
        <v>13</v>
      </c>
      <c r="D159" s="7" t="s">
        <v>409</v>
      </c>
      <c r="E159" s="7" t="s">
        <v>15</v>
      </c>
      <c r="F159" s="7" t="s">
        <v>16</v>
      </c>
      <c r="G159" s="7" t="s">
        <v>17</v>
      </c>
      <c r="H159" s="7">
        <v>10</v>
      </c>
      <c r="I159" s="7">
        <v>732</v>
      </c>
      <c r="J159" s="15"/>
      <c r="K159" s="15"/>
      <c r="L159" s="7">
        <v>1</v>
      </c>
      <c r="M159" s="7">
        <f t="shared" si="5"/>
        <v>732</v>
      </c>
    </row>
    <row r="160" s="1" customFormat="1" ht="25" customHeight="1" spans="1:13">
      <c r="A160" s="6"/>
      <c r="B160" s="6"/>
      <c r="C160" s="20">
        <v>14</v>
      </c>
      <c r="D160" s="7" t="s">
        <v>410</v>
      </c>
      <c r="E160" s="7" t="s">
        <v>24</v>
      </c>
      <c r="F160" s="7" t="s">
        <v>16</v>
      </c>
      <c r="G160" s="7" t="s">
        <v>17</v>
      </c>
      <c r="H160" s="7">
        <v>1</v>
      </c>
      <c r="I160" s="7">
        <v>732</v>
      </c>
      <c r="J160" s="15"/>
      <c r="K160" s="15"/>
      <c r="L160" s="7">
        <v>1</v>
      </c>
      <c r="M160" s="7">
        <v>732</v>
      </c>
    </row>
    <row r="161" s="1" customFormat="1" ht="25" customHeight="1" spans="1:13">
      <c r="A161" s="6"/>
      <c r="B161" s="6"/>
      <c r="C161" s="7">
        <v>15</v>
      </c>
      <c r="D161" s="7" t="s">
        <v>721</v>
      </c>
      <c r="E161" s="7" t="s">
        <v>24</v>
      </c>
      <c r="F161" s="7" t="s">
        <v>16</v>
      </c>
      <c r="G161" s="7" t="s">
        <v>17</v>
      </c>
      <c r="H161" s="7">
        <v>0</v>
      </c>
      <c r="I161" s="7">
        <v>732</v>
      </c>
      <c r="J161" s="15"/>
      <c r="K161" s="15"/>
      <c r="L161" s="7">
        <v>1</v>
      </c>
      <c r="M161" s="7">
        <f t="shared" ref="M161:M165" si="6">I161*L161</f>
        <v>732</v>
      </c>
    </row>
    <row r="162" s="1" customFormat="1" ht="25" customHeight="1" spans="1:13">
      <c r="A162" s="8" t="s">
        <v>20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>
        <f>SUM(M147:M161)</f>
        <v>10980</v>
      </c>
    </row>
    <row r="163" s="1" customFormat="1" ht="25" customHeight="1" spans="1:13">
      <c r="A163" s="6">
        <v>31</v>
      </c>
      <c r="B163" s="6" t="s">
        <v>350</v>
      </c>
      <c r="C163" s="7">
        <v>1</v>
      </c>
      <c r="D163" s="7" t="s">
        <v>351</v>
      </c>
      <c r="E163" s="7" t="s">
        <v>15</v>
      </c>
      <c r="F163" s="7" t="s">
        <v>16</v>
      </c>
      <c r="G163" s="7" t="s">
        <v>17</v>
      </c>
      <c r="H163" s="7">
        <v>12</v>
      </c>
      <c r="I163" s="7">
        <v>732</v>
      </c>
      <c r="J163" s="15"/>
      <c r="K163" s="15"/>
      <c r="L163" s="7">
        <v>1</v>
      </c>
      <c r="M163" s="7">
        <f t="shared" si="6"/>
        <v>732</v>
      </c>
    </row>
    <row r="164" s="1" customFormat="1" ht="25" customHeight="1" spans="1:13">
      <c r="A164" s="6"/>
      <c r="B164" s="6"/>
      <c r="C164" s="7">
        <v>2</v>
      </c>
      <c r="D164" s="7" t="s">
        <v>352</v>
      </c>
      <c r="E164" s="7" t="s">
        <v>15</v>
      </c>
      <c r="F164" s="7" t="s">
        <v>16</v>
      </c>
      <c r="G164" s="7" t="s">
        <v>17</v>
      </c>
      <c r="H164" s="7">
        <v>4</v>
      </c>
      <c r="I164" s="7">
        <v>732</v>
      </c>
      <c r="J164" s="15"/>
      <c r="K164" s="15"/>
      <c r="L164" s="7">
        <v>1</v>
      </c>
      <c r="M164" s="7">
        <f t="shared" si="6"/>
        <v>732</v>
      </c>
    </row>
    <row r="165" s="1" customFormat="1" ht="25" customHeight="1" spans="1:13">
      <c r="A165" s="6"/>
      <c r="B165" s="6"/>
      <c r="C165" s="7">
        <v>3</v>
      </c>
      <c r="D165" s="7" t="s">
        <v>353</v>
      </c>
      <c r="E165" s="7" t="s">
        <v>24</v>
      </c>
      <c r="F165" s="7" t="s">
        <v>16</v>
      </c>
      <c r="G165" s="7" t="s">
        <v>17</v>
      </c>
      <c r="H165" s="7">
        <v>2</v>
      </c>
      <c r="I165" s="7">
        <v>732</v>
      </c>
      <c r="J165" s="15"/>
      <c r="K165" s="15"/>
      <c r="L165" s="7">
        <v>1</v>
      </c>
      <c r="M165" s="7">
        <f t="shared" si="6"/>
        <v>732</v>
      </c>
    </row>
    <row r="166" s="1" customFormat="1" ht="25" customHeight="1" spans="1:13">
      <c r="A166" s="6"/>
      <c r="B166" s="6"/>
      <c r="C166" s="7">
        <v>4</v>
      </c>
      <c r="D166" s="7" t="s">
        <v>722</v>
      </c>
      <c r="E166" s="7" t="s">
        <v>24</v>
      </c>
      <c r="F166" s="7" t="s">
        <v>16</v>
      </c>
      <c r="G166" s="7" t="s">
        <v>17</v>
      </c>
      <c r="H166" s="7">
        <v>1</v>
      </c>
      <c r="I166" s="7">
        <v>732</v>
      </c>
      <c r="J166" s="7"/>
      <c r="K166" s="7"/>
      <c r="L166" s="7">
        <v>1</v>
      </c>
      <c r="M166" s="7">
        <v>732</v>
      </c>
    </row>
    <row r="167" s="1" customFormat="1" ht="25" customHeight="1" spans="1:13">
      <c r="A167" s="8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f>SUM(M163:M166)</f>
        <v>2928</v>
      </c>
    </row>
    <row r="168" s="1" customFormat="1" ht="25" customHeight="1" spans="1:13">
      <c r="A168" s="6">
        <v>32</v>
      </c>
      <c r="B168" s="6" t="s">
        <v>343</v>
      </c>
      <c r="C168" s="7">
        <v>1</v>
      </c>
      <c r="D168" s="7" t="s">
        <v>344</v>
      </c>
      <c r="E168" s="7" t="s">
        <v>15</v>
      </c>
      <c r="F168" s="7" t="s">
        <v>79</v>
      </c>
      <c r="G168" s="7" t="s">
        <v>17</v>
      </c>
      <c r="H168" s="7">
        <v>25</v>
      </c>
      <c r="I168" s="7">
        <v>732</v>
      </c>
      <c r="J168" s="15"/>
      <c r="K168" s="15"/>
      <c r="L168" s="7">
        <v>1</v>
      </c>
      <c r="M168" s="7">
        <f>I168*L168</f>
        <v>732</v>
      </c>
    </row>
    <row r="169" s="1" customFormat="1" ht="25" customHeight="1" spans="1:13">
      <c r="A169" s="6"/>
      <c r="B169" s="6"/>
      <c r="C169" s="7">
        <v>2</v>
      </c>
      <c r="D169" s="7" t="s">
        <v>345</v>
      </c>
      <c r="E169" s="7" t="s">
        <v>15</v>
      </c>
      <c r="F169" s="7" t="s">
        <v>79</v>
      </c>
      <c r="G169" s="7" t="s">
        <v>17</v>
      </c>
      <c r="H169" s="7">
        <v>19</v>
      </c>
      <c r="I169" s="7">
        <v>732</v>
      </c>
      <c r="J169" s="15"/>
      <c r="K169" s="15"/>
      <c r="L169" s="7">
        <v>1</v>
      </c>
      <c r="M169" s="7">
        <f>I169*L169</f>
        <v>732</v>
      </c>
    </row>
    <row r="170" s="1" customFormat="1" ht="25" customHeight="1" spans="1:13">
      <c r="A170" s="8" t="s">
        <v>20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>
        <f>SUM(M168:M169)</f>
        <v>1464</v>
      </c>
    </row>
    <row r="171" s="1" customFormat="1" ht="25" customHeight="1" spans="1:13">
      <c r="A171" s="6">
        <v>33</v>
      </c>
      <c r="B171" s="6" t="s">
        <v>565</v>
      </c>
      <c r="C171" s="7">
        <v>1</v>
      </c>
      <c r="D171" s="7" t="s">
        <v>566</v>
      </c>
      <c r="E171" s="7" t="s">
        <v>15</v>
      </c>
      <c r="F171" s="7" t="s">
        <v>16</v>
      </c>
      <c r="G171" s="7" t="s">
        <v>17</v>
      </c>
      <c r="H171" s="7">
        <v>34</v>
      </c>
      <c r="I171" s="7">
        <v>732</v>
      </c>
      <c r="J171" s="15"/>
      <c r="K171" s="15"/>
      <c r="L171" s="7">
        <v>1</v>
      </c>
      <c r="M171" s="7">
        <f t="shared" ref="M171:M182" si="7">SUM(I171:K171)</f>
        <v>732</v>
      </c>
    </row>
    <row r="172" s="1" customFormat="1" ht="25" customHeight="1" spans="1:13">
      <c r="A172" s="6"/>
      <c r="B172" s="6"/>
      <c r="C172" s="9">
        <v>2</v>
      </c>
      <c r="D172" s="7" t="s">
        <v>723</v>
      </c>
      <c r="E172" s="7" t="s">
        <v>15</v>
      </c>
      <c r="F172" s="7" t="s">
        <v>16</v>
      </c>
      <c r="G172" s="9" t="s">
        <v>59</v>
      </c>
      <c r="H172" s="7">
        <v>34</v>
      </c>
      <c r="I172" s="7">
        <v>732</v>
      </c>
      <c r="J172" s="15">
        <v>366</v>
      </c>
      <c r="K172" s="15">
        <v>22.88</v>
      </c>
      <c r="L172" s="7">
        <v>1</v>
      </c>
      <c r="M172" s="7">
        <f t="shared" si="7"/>
        <v>1120.88</v>
      </c>
    </row>
    <row r="173" s="1" customFormat="1" ht="25" customHeight="1" spans="1:13">
      <c r="A173" s="6"/>
      <c r="B173" s="6"/>
      <c r="C173" s="10"/>
      <c r="D173" s="7" t="s">
        <v>724</v>
      </c>
      <c r="E173" s="7" t="s">
        <v>15</v>
      </c>
      <c r="F173" s="7" t="s">
        <v>16</v>
      </c>
      <c r="G173" s="10"/>
      <c r="H173" s="7">
        <v>34</v>
      </c>
      <c r="I173" s="7">
        <v>366</v>
      </c>
      <c r="J173" s="15">
        <v>91.5</v>
      </c>
      <c r="K173" s="15">
        <v>22.88</v>
      </c>
      <c r="L173" s="7">
        <v>1</v>
      </c>
      <c r="M173" s="7">
        <f t="shared" si="7"/>
        <v>480.38</v>
      </c>
    </row>
    <row r="174" s="1" customFormat="1" ht="25" customHeight="1" spans="1:13">
      <c r="A174" s="6"/>
      <c r="B174" s="6"/>
      <c r="C174" s="9">
        <v>3</v>
      </c>
      <c r="D174" s="7" t="s">
        <v>569</v>
      </c>
      <c r="E174" s="7" t="s">
        <v>15</v>
      </c>
      <c r="F174" s="7" t="s">
        <v>16</v>
      </c>
      <c r="G174" s="9" t="s">
        <v>59</v>
      </c>
      <c r="H174" s="7">
        <v>34</v>
      </c>
      <c r="I174" s="7">
        <v>732</v>
      </c>
      <c r="J174" s="15">
        <v>366</v>
      </c>
      <c r="K174" s="15">
        <v>22.88</v>
      </c>
      <c r="L174" s="7">
        <v>1</v>
      </c>
      <c r="M174" s="7">
        <f t="shared" si="7"/>
        <v>1120.88</v>
      </c>
    </row>
    <row r="175" s="1" customFormat="1" ht="25" customHeight="1" spans="1:13">
      <c r="A175" s="6"/>
      <c r="B175" s="6"/>
      <c r="C175" s="10"/>
      <c r="D175" s="7" t="s">
        <v>570</v>
      </c>
      <c r="E175" s="7" t="s">
        <v>15</v>
      </c>
      <c r="F175" s="7" t="s">
        <v>16</v>
      </c>
      <c r="G175" s="10"/>
      <c r="H175" s="7">
        <v>34</v>
      </c>
      <c r="I175" s="7">
        <v>366</v>
      </c>
      <c r="J175" s="15">
        <v>91.5</v>
      </c>
      <c r="K175" s="15">
        <v>22.88</v>
      </c>
      <c r="L175" s="7">
        <v>1</v>
      </c>
      <c r="M175" s="7">
        <f t="shared" si="7"/>
        <v>480.38</v>
      </c>
    </row>
    <row r="176" s="1" customFormat="1" ht="25" customHeight="1" spans="1:13">
      <c r="A176" s="6"/>
      <c r="B176" s="6"/>
      <c r="C176" s="7">
        <v>4</v>
      </c>
      <c r="D176" s="7" t="s">
        <v>571</v>
      </c>
      <c r="E176" s="7" t="s">
        <v>15</v>
      </c>
      <c r="F176" s="7" t="s">
        <v>16</v>
      </c>
      <c r="G176" s="7" t="s">
        <v>17</v>
      </c>
      <c r="H176" s="7">
        <v>30</v>
      </c>
      <c r="I176" s="7">
        <v>732</v>
      </c>
      <c r="J176" s="7"/>
      <c r="K176" s="7"/>
      <c r="L176" s="7">
        <v>1</v>
      </c>
      <c r="M176" s="7">
        <f t="shared" si="7"/>
        <v>732</v>
      </c>
    </row>
    <row r="177" s="1" customFormat="1" ht="25" customHeight="1" spans="1:13">
      <c r="A177" s="6"/>
      <c r="B177" s="6"/>
      <c r="C177" s="7">
        <v>5</v>
      </c>
      <c r="D177" s="16" t="s">
        <v>572</v>
      </c>
      <c r="E177" s="16" t="s">
        <v>15</v>
      </c>
      <c r="F177" s="7" t="s">
        <v>16</v>
      </c>
      <c r="G177" s="7" t="s">
        <v>17</v>
      </c>
      <c r="H177" s="16">
        <v>30</v>
      </c>
      <c r="I177" s="7">
        <v>732</v>
      </c>
      <c r="J177" s="15"/>
      <c r="K177" s="15"/>
      <c r="L177" s="7">
        <v>1</v>
      </c>
      <c r="M177" s="7">
        <f t="shared" si="7"/>
        <v>732</v>
      </c>
    </row>
    <row r="178" s="1" customFormat="1" ht="25" customHeight="1" spans="1:13">
      <c r="A178" s="6"/>
      <c r="B178" s="6"/>
      <c r="C178" s="7">
        <v>6</v>
      </c>
      <c r="D178" s="7" t="s">
        <v>573</v>
      </c>
      <c r="E178" s="7" t="s">
        <v>24</v>
      </c>
      <c r="F178" s="7" t="s">
        <v>16</v>
      </c>
      <c r="G178" s="7" t="s">
        <v>17</v>
      </c>
      <c r="H178" s="7">
        <v>28</v>
      </c>
      <c r="I178" s="7">
        <v>732</v>
      </c>
      <c r="J178" s="15"/>
      <c r="K178" s="15"/>
      <c r="L178" s="7">
        <v>1</v>
      </c>
      <c r="M178" s="7">
        <f t="shared" si="7"/>
        <v>732</v>
      </c>
    </row>
    <row r="179" s="1" customFormat="1" ht="25" customHeight="1" spans="1:13">
      <c r="A179" s="6"/>
      <c r="B179" s="6"/>
      <c r="C179" s="7">
        <v>7</v>
      </c>
      <c r="D179" s="7" t="s">
        <v>574</v>
      </c>
      <c r="E179" s="7" t="s">
        <v>24</v>
      </c>
      <c r="F179" s="7" t="s">
        <v>29</v>
      </c>
      <c r="G179" s="7" t="s">
        <v>17</v>
      </c>
      <c r="H179" s="7">
        <v>3</v>
      </c>
      <c r="I179" s="7">
        <v>732</v>
      </c>
      <c r="J179" s="15"/>
      <c r="K179" s="15"/>
      <c r="L179" s="7">
        <v>1</v>
      </c>
      <c r="M179" s="7">
        <f t="shared" si="7"/>
        <v>732</v>
      </c>
    </row>
    <row r="180" s="1" customFormat="1" ht="25" customHeight="1" spans="1:13">
      <c r="A180" s="6"/>
      <c r="B180" s="6"/>
      <c r="C180" s="7">
        <v>8</v>
      </c>
      <c r="D180" s="7" t="s">
        <v>575</v>
      </c>
      <c r="E180" s="16" t="s">
        <v>15</v>
      </c>
      <c r="F180" s="7" t="s">
        <v>19</v>
      </c>
      <c r="G180" s="7" t="s">
        <v>17</v>
      </c>
      <c r="H180" s="7">
        <v>3</v>
      </c>
      <c r="I180" s="7">
        <v>732</v>
      </c>
      <c r="J180" s="15"/>
      <c r="K180" s="15"/>
      <c r="L180" s="7">
        <v>1</v>
      </c>
      <c r="M180" s="7">
        <f t="shared" si="7"/>
        <v>732</v>
      </c>
    </row>
    <row r="181" s="1" customFormat="1" ht="25" customHeight="1" spans="1:13">
      <c r="A181" s="6"/>
      <c r="B181" s="6"/>
      <c r="C181" s="7">
        <v>9</v>
      </c>
      <c r="D181" s="7" t="s">
        <v>576</v>
      </c>
      <c r="E181" s="16" t="s">
        <v>15</v>
      </c>
      <c r="F181" s="7" t="s">
        <v>16</v>
      </c>
      <c r="G181" s="7" t="s">
        <v>17</v>
      </c>
      <c r="H181" s="7">
        <v>3</v>
      </c>
      <c r="I181" s="7">
        <v>732</v>
      </c>
      <c r="J181" s="15"/>
      <c r="K181" s="15"/>
      <c r="L181" s="7">
        <v>1</v>
      </c>
      <c r="M181" s="7">
        <f t="shared" si="7"/>
        <v>732</v>
      </c>
    </row>
    <row r="182" s="1" customFormat="1" ht="25" customHeight="1" spans="1:13">
      <c r="A182" s="6"/>
      <c r="B182" s="6"/>
      <c r="C182" s="7">
        <v>10</v>
      </c>
      <c r="D182" s="7" t="s">
        <v>577</v>
      </c>
      <c r="E182" s="16" t="s">
        <v>15</v>
      </c>
      <c r="F182" s="7" t="s">
        <v>16</v>
      </c>
      <c r="G182" s="7" t="s">
        <v>17</v>
      </c>
      <c r="H182" s="7">
        <v>3</v>
      </c>
      <c r="I182" s="7">
        <v>732</v>
      </c>
      <c r="J182" s="15"/>
      <c r="K182" s="15"/>
      <c r="L182" s="7">
        <v>1</v>
      </c>
      <c r="M182" s="7">
        <f t="shared" si="7"/>
        <v>732</v>
      </c>
    </row>
    <row r="183" s="1" customFormat="1" ht="25" customHeight="1" spans="1:13">
      <c r="A183" s="8" t="s">
        <v>20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>
        <f>SUM(M171:M182)</f>
        <v>9058.52</v>
      </c>
    </row>
    <row r="184" s="1" customFormat="1" ht="40" customHeight="1" spans="1:13">
      <c r="A184" s="6">
        <v>34</v>
      </c>
      <c r="B184" s="6" t="s">
        <v>54</v>
      </c>
      <c r="C184" s="7">
        <v>1</v>
      </c>
      <c r="D184" s="7" t="s">
        <v>55</v>
      </c>
      <c r="E184" s="16" t="s">
        <v>15</v>
      </c>
      <c r="F184" s="7" t="s">
        <v>16</v>
      </c>
      <c r="G184" s="7" t="s">
        <v>17</v>
      </c>
      <c r="H184" s="7">
        <v>24</v>
      </c>
      <c r="I184" s="7">
        <v>1120</v>
      </c>
      <c r="J184" s="15"/>
      <c r="K184" s="15"/>
      <c r="L184" s="7">
        <v>1</v>
      </c>
      <c r="M184" s="7">
        <v>1120</v>
      </c>
    </row>
    <row r="185" s="1" customFormat="1" ht="25" customHeight="1" spans="1:13">
      <c r="A185" s="8" t="s">
        <v>20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>
        <v>1120</v>
      </c>
    </row>
    <row r="186" s="1" customFormat="1" ht="41" customHeight="1" spans="1:13">
      <c r="A186" s="6">
        <v>35</v>
      </c>
      <c r="B186" s="6" t="s">
        <v>354</v>
      </c>
      <c r="C186" s="7">
        <v>1</v>
      </c>
      <c r="D186" s="7" t="s">
        <v>355</v>
      </c>
      <c r="E186" s="16" t="s">
        <v>24</v>
      </c>
      <c r="F186" s="7" t="s">
        <v>16</v>
      </c>
      <c r="G186" s="7" t="s">
        <v>17</v>
      </c>
      <c r="H186" s="7">
        <v>3</v>
      </c>
      <c r="I186" s="7">
        <v>732</v>
      </c>
      <c r="J186" s="15"/>
      <c r="K186" s="15"/>
      <c r="L186" s="7">
        <v>1</v>
      </c>
      <c r="M186" s="7">
        <v>732</v>
      </c>
    </row>
    <row r="187" s="1" customFormat="1" ht="25" customHeight="1" spans="1:13">
      <c r="A187" s="8" t="s">
        <v>20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>
        <v>732</v>
      </c>
    </row>
    <row r="188" s="1" customFormat="1" ht="25" customHeight="1" spans="1:13">
      <c r="A188" s="6">
        <v>36</v>
      </c>
      <c r="B188" s="6" t="s">
        <v>725</v>
      </c>
      <c r="C188" s="7">
        <v>1</v>
      </c>
      <c r="D188" s="12" t="s">
        <v>726</v>
      </c>
      <c r="E188" s="12" t="s">
        <v>24</v>
      </c>
      <c r="F188" s="7" t="s">
        <v>16</v>
      </c>
      <c r="G188" s="7" t="s">
        <v>727</v>
      </c>
      <c r="H188" s="13">
        <v>16</v>
      </c>
      <c r="I188" s="14">
        <v>732</v>
      </c>
      <c r="J188" s="15"/>
      <c r="K188" s="15"/>
      <c r="L188" s="7">
        <v>1</v>
      </c>
      <c r="M188" s="14">
        <v>732</v>
      </c>
    </row>
    <row r="189" s="1" customFormat="1" ht="25" customHeight="1" spans="1:13">
      <c r="A189" s="6"/>
      <c r="B189" s="6"/>
      <c r="C189" s="7">
        <v>2</v>
      </c>
      <c r="D189" s="12" t="s">
        <v>728</v>
      </c>
      <c r="E189" s="12" t="s">
        <v>24</v>
      </c>
      <c r="F189" s="7" t="s">
        <v>16</v>
      </c>
      <c r="G189" s="7" t="s">
        <v>727</v>
      </c>
      <c r="H189" s="13">
        <v>16</v>
      </c>
      <c r="I189" s="14">
        <v>732</v>
      </c>
      <c r="J189" s="15"/>
      <c r="K189" s="15"/>
      <c r="L189" s="7">
        <v>1</v>
      </c>
      <c r="M189" s="14">
        <v>732</v>
      </c>
    </row>
    <row r="190" s="1" customFormat="1" ht="25" customHeight="1" spans="1:13">
      <c r="A190" s="6"/>
      <c r="B190" s="6"/>
      <c r="C190" s="7">
        <v>3</v>
      </c>
      <c r="D190" s="12" t="s">
        <v>729</v>
      </c>
      <c r="E190" s="12" t="s">
        <v>24</v>
      </c>
      <c r="F190" s="7" t="s">
        <v>16</v>
      </c>
      <c r="G190" s="7" t="s">
        <v>727</v>
      </c>
      <c r="H190" s="13">
        <v>11</v>
      </c>
      <c r="I190" s="14">
        <v>732</v>
      </c>
      <c r="J190" s="15"/>
      <c r="K190" s="15"/>
      <c r="L190" s="7">
        <v>1</v>
      </c>
      <c r="M190" s="14">
        <v>732</v>
      </c>
    </row>
    <row r="191" s="1" customFormat="1" ht="25" customHeight="1" spans="1:13">
      <c r="A191" s="6"/>
      <c r="B191" s="6"/>
      <c r="C191" s="7">
        <v>4</v>
      </c>
      <c r="D191" s="7" t="s">
        <v>730</v>
      </c>
      <c r="E191" s="7" t="s">
        <v>24</v>
      </c>
      <c r="F191" s="7" t="s">
        <v>16</v>
      </c>
      <c r="G191" s="7" t="s">
        <v>727</v>
      </c>
      <c r="H191" s="7">
        <v>8</v>
      </c>
      <c r="I191" s="14">
        <v>732</v>
      </c>
      <c r="J191" s="15"/>
      <c r="K191" s="15"/>
      <c r="L191" s="7">
        <v>1</v>
      </c>
      <c r="M191" s="14">
        <v>732</v>
      </c>
    </row>
    <row r="192" s="1" customFormat="1" ht="25" customHeight="1" spans="1:13">
      <c r="A192" s="6"/>
      <c r="B192" s="6"/>
      <c r="C192" s="7">
        <v>5</v>
      </c>
      <c r="D192" s="7" t="s">
        <v>731</v>
      </c>
      <c r="E192" s="7" t="s">
        <v>15</v>
      </c>
      <c r="F192" s="7" t="s">
        <v>16</v>
      </c>
      <c r="G192" s="7" t="s">
        <v>727</v>
      </c>
      <c r="H192" s="7">
        <v>4</v>
      </c>
      <c r="I192" s="14">
        <v>732</v>
      </c>
      <c r="J192" s="15"/>
      <c r="K192" s="15"/>
      <c r="L192" s="7">
        <v>1</v>
      </c>
      <c r="M192" s="14">
        <v>732</v>
      </c>
    </row>
    <row r="193" s="1" customFormat="1" ht="25" customHeight="1" spans="1:13">
      <c r="A193" s="6"/>
      <c r="B193" s="6"/>
      <c r="C193" s="7">
        <v>6</v>
      </c>
      <c r="D193" s="7" t="s">
        <v>732</v>
      </c>
      <c r="E193" s="7" t="s">
        <v>15</v>
      </c>
      <c r="F193" s="7" t="s">
        <v>16</v>
      </c>
      <c r="G193" s="7" t="s">
        <v>727</v>
      </c>
      <c r="H193" s="7">
        <v>3</v>
      </c>
      <c r="I193" s="14">
        <v>732</v>
      </c>
      <c r="J193" s="15"/>
      <c r="K193" s="15"/>
      <c r="L193" s="7" t="s">
        <v>733</v>
      </c>
      <c r="M193" s="14">
        <v>732</v>
      </c>
    </row>
    <row r="194" s="1" customFormat="1" ht="25" customHeight="1" spans="1:13">
      <c r="A194" s="6"/>
      <c r="B194" s="6"/>
      <c r="C194" s="7">
        <v>7</v>
      </c>
      <c r="D194" s="7" t="s">
        <v>734</v>
      </c>
      <c r="E194" s="7" t="s">
        <v>15</v>
      </c>
      <c r="F194" s="7" t="s">
        <v>16</v>
      </c>
      <c r="G194" s="7" t="s">
        <v>727</v>
      </c>
      <c r="H194" s="7">
        <v>3</v>
      </c>
      <c r="I194" s="14">
        <v>732</v>
      </c>
      <c r="J194" s="15"/>
      <c r="K194" s="15"/>
      <c r="L194" s="7" t="s">
        <v>733</v>
      </c>
      <c r="M194" s="14">
        <v>732</v>
      </c>
    </row>
    <row r="195" s="1" customFormat="1" ht="25" customHeight="1" spans="1:13">
      <c r="A195" s="6"/>
      <c r="B195" s="6"/>
      <c r="C195" s="7">
        <v>8</v>
      </c>
      <c r="D195" s="7" t="s">
        <v>735</v>
      </c>
      <c r="E195" s="7" t="s">
        <v>15</v>
      </c>
      <c r="F195" s="7" t="s">
        <v>16</v>
      </c>
      <c r="G195" s="7" t="s">
        <v>727</v>
      </c>
      <c r="H195" s="7" t="s">
        <v>736</v>
      </c>
      <c r="I195" s="14">
        <v>733</v>
      </c>
      <c r="J195" s="15"/>
      <c r="K195" s="15"/>
      <c r="L195" s="7" t="s">
        <v>733</v>
      </c>
      <c r="M195" s="14">
        <v>732</v>
      </c>
    </row>
    <row r="196" s="1" customFormat="1" ht="25" customHeight="1" spans="1:13">
      <c r="A196" s="6"/>
      <c r="B196" s="6"/>
      <c r="C196" s="7">
        <v>9</v>
      </c>
      <c r="D196" s="7" t="s">
        <v>737</v>
      </c>
      <c r="E196" s="7" t="s">
        <v>24</v>
      </c>
      <c r="F196" s="7" t="s">
        <v>16</v>
      </c>
      <c r="G196" s="7" t="s">
        <v>727</v>
      </c>
      <c r="H196" s="7">
        <v>0</v>
      </c>
      <c r="I196" s="14">
        <v>732</v>
      </c>
      <c r="J196" s="15"/>
      <c r="K196" s="15"/>
      <c r="L196" s="7" t="s">
        <v>733</v>
      </c>
      <c r="M196" s="14">
        <v>732</v>
      </c>
    </row>
    <row r="197" s="1" customFormat="1" ht="25" customHeight="1" spans="1:13">
      <c r="A197" s="8" t="s">
        <v>20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22">
        <f>SUM(M188:M196)</f>
        <v>6588</v>
      </c>
    </row>
    <row r="198" s="1" customFormat="1" ht="25" customHeight="1" spans="1:13">
      <c r="A198" s="6">
        <v>37</v>
      </c>
      <c r="B198" s="6" t="s">
        <v>501</v>
      </c>
      <c r="C198" s="7">
        <v>1</v>
      </c>
      <c r="D198" s="7" t="s">
        <v>502</v>
      </c>
      <c r="E198" s="7" t="s">
        <v>15</v>
      </c>
      <c r="F198" s="7" t="s">
        <v>16</v>
      </c>
      <c r="G198" s="7" t="s">
        <v>17</v>
      </c>
      <c r="H198" s="7">
        <v>26</v>
      </c>
      <c r="I198" s="7">
        <v>1220</v>
      </c>
      <c r="J198" s="15"/>
      <c r="K198" s="15"/>
      <c r="L198" s="7">
        <v>1</v>
      </c>
      <c r="M198" s="7">
        <v>1220</v>
      </c>
    </row>
    <row r="199" s="1" customFormat="1" ht="25" customHeight="1" spans="1:13">
      <c r="A199" s="6"/>
      <c r="B199" s="6"/>
      <c r="C199" s="7">
        <v>2</v>
      </c>
      <c r="D199" s="7" t="s">
        <v>503</v>
      </c>
      <c r="E199" s="7" t="s">
        <v>24</v>
      </c>
      <c r="F199" s="7" t="s">
        <v>16</v>
      </c>
      <c r="G199" s="7" t="s">
        <v>17</v>
      </c>
      <c r="H199" s="7">
        <v>25</v>
      </c>
      <c r="I199" s="7">
        <v>1220</v>
      </c>
      <c r="J199" s="15"/>
      <c r="K199" s="15"/>
      <c r="L199" s="7">
        <v>1</v>
      </c>
      <c r="M199" s="7">
        <v>1220</v>
      </c>
    </row>
    <row r="200" s="1" customFormat="1" ht="25" customHeight="1" spans="1:13">
      <c r="A200" s="6"/>
      <c r="B200" s="6"/>
      <c r="C200" s="7">
        <v>3</v>
      </c>
      <c r="D200" s="11" t="s">
        <v>504</v>
      </c>
      <c r="E200" s="7" t="s">
        <v>24</v>
      </c>
      <c r="F200" s="7" t="s">
        <v>16</v>
      </c>
      <c r="G200" s="7" t="s">
        <v>17</v>
      </c>
      <c r="H200" s="7">
        <v>26</v>
      </c>
      <c r="I200" s="7">
        <v>1220</v>
      </c>
      <c r="J200" s="15"/>
      <c r="K200" s="15"/>
      <c r="L200" s="7">
        <v>1</v>
      </c>
      <c r="M200" s="7">
        <v>1220</v>
      </c>
    </row>
    <row r="201" s="1" customFormat="1" ht="25" customHeight="1" spans="1:13">
      <c r="A201" s="6"/>
      <c r="B201" s="6"/>
      <c r="C201" s="7">
        <v>4</v>
      </c>
      <c r="D201" s="7" t="s">
        <v>505</v>
      </c>
      <c r="E201" s="7" t="s">
        <v>24</v>
      </c>
      <c r="F201" s="7" t="s">
        <v>16</v>
      </c>
      <c r="G201" s="7" t="s">
        <v>17</v>
      </c>
      <c r="H201" s="7">
        <v>26</v>
      </c>
      <c r="I201" s="7">
        <v>1220</v>
      </c>
      <c r="J201" s="15"/>
      <c r="K201" s="15"/>
      <c r="L201" s="7">
        <v>1</v>
      </c>
      <c r="M201" s="7">
        <v>1220</v>
      </c>
    </row>
    <row r="202" s="1" customFormat="1" ht="25" customHeight="1" spans="1:13">
      <c r="A202" s="6"/>
      <c r="B202" s="6"/>
      <c r="C202" s="7">
        <v>5</v>
      </c>
      <c r="D202" s="7" t="s">
        <v>506</v>
      </c>
      <c r="E202" s="7" t="s">
        <v>15</v>
      </c>
      <c r="F202" s="7" t="s">
        <v>16</v>
      </c>
      <c r="G202" s="7" t="s">
        <v>17</v>
      </c>
      <c r="H202" s="7">
        <v>25</v>
      </c>
      <c r="I202" s="7">
        <v>1044</v>
      </c>
      <c r="J202" s="15"/>
      <c r="K202" s="15"/>
      <c r="L202" s="7">
        <v>1</v>
      </c>
      <c r="M202" s="7">
        <v>1044</v>
      </c>
    </row>
    <row r="203" s="1" customFormat="1" ht="25" customHeight="1" spans="1:13">
      <c r="A203" s="6"/>
      <c r="B203" s="6"/>
      <c r="C203" s="7">
        <v>6</v>
      </c>
      <c r="D203" s="7" t="s">
        <v>507</v>
      </c>
      <c r="E203" s="7" t="s">
        <v>24</v>
      </c>
      <c r="F203" s="7" t="s">
        <v>16</v>
      </c>
      <c r="G203" s="7" t="s">
        <v>17</v>
      </c>
      <c r="H203" s="7">
        <v>22</v>
      </c>
      <c r="I203" s="7">
        <v>1008</v>
      </c>
      <c r="J203" s="15"/>
      <c r="K203" s="15"/>
      <c r="L203" s="7">
        <v>1</v>
      </c>
      <c r="M203" s="7">
        <v>1008</v>
      </c>
    </row>
    <row r="204" s="1" customFormat="1" ht="25" customHeight="1" spans="1:13">
      <c r="A204" s="6"/>
      <c r="B204" s="6"/>
      <c r="C204" s="7">
        <v>7</v>
      </c>
      <c r="D204" s="7" t="s">
        <v>508</v>
      </c>
      <c r="E204" s="7" t="s">
        <v>24</v>
      </c>
      <c r="F204" s="7" t="s">
        <v>16</v>
      </c>
      <c r="G204" s="7" t="s">
        <v>17</v>
      </c>
      <c r="H204" s="7">
        <v>22</v>
      </c>
      <c r="I204" s="7">
        <v>1008</v>
      </c>
      <c r="J204" s="15"/>
      <c r="K204" s="15"/>
      <c r="L204" s="7">
        <v>1</v>
      </c>
      <c r="M204" s="7">
        <v>1008</v>
      </c>
    </row>
    <row r="205" s="1" customFormat="1" ht="25" customHeight="1" spans="1:13">
      <c r="A205" s="8" t="s">
        <v>20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>
        <f>SUM(M198:M204)</f>
        <v>7940</v>
      </c>
    </row>
    <row r="206" s="1" customFormat="1" ht="25" customHeight="1" spans="1:13">
      <c r="A206" s="6">
        <v>38</v>
      </c>
      <c r="B206" s="6" t="s">
        <v>547</v>
      </c>
      <c r="C206" s="7">
        <v>1</v>
      </c>
      <c r="D206" s="7" t="s">
        <v>548</v>
      </c>
      <c r="E206" s="7" t="s">
        <v>15</v>
      </c>
      <c r="F206" s="7" t="s">
        <v>16</v>
      </c>
      <c r="G206" s="7" t="s">
        <v>17</v>
      </c>
      <c r="H206" s="7">
        <v>15</v>
      </c>
      <c r="I206" s="7">
        <v>732</v>
      </c>
      <c r="J206" s="7"/>
      <c r="K206" s="7"/>
      <c r="L206" s="7">
        <v>1</v>
      </c>
      <c r="M206" s="7">
        <f t="shared" ref="M206:M217" si="8">I206*L206</f>
        <v>732</v>
      </c>
    </row>
    <row r="207" s="1" customFormat="1" ht="25" customHeight="1" spans="1:13">
      <c r="A207" s="6"/>
      <c r="B207" s="6"/>
      <c r="C207" s="7">
        <v>2</v>
      </c>
      <c r="D207" s="7" t="s">
        <v>549</v>
      </c>
      <c r="E207" s="7" t="s">
        <v>15</v>
      </c>
      <c r="F207" s="7" t="s">
        <v>16</v>
      </c>
      <c r="G207" s="7" t="s">
        <v>17</v>
      </c>
      <c r="H207" s="7">
        <v>13</v>
      </c>
      <c r="I207" s="7">
        <v>732</v>
      </c>
      <c r="J207" s="7"/>
      <c r="K207" s="7"/>
      <c r="L207" s="7">
        <v>1</v>
      </c>
      <c r="M207" s="7">
        <f t="shared" si="8"/>
        <v>732</v>
      </c>
    </row>
    <row r="208" s="1" customFormat="1" ht="25" customHeight="1" spans="1:13">
      <c r="A208" s="6"/>
      <c r="B208" s="6"/>
      <c r="C208" s="7">
        <v>3</v>
      </c>
      <c r="D208" s="7" t="s">
        <v>550</v>
      </c>
      <c r="E208" s="7" t="s">
        <v>24</v>
      </c>
      <c r="F208" s="7" t="s">
        <v>16</v>
      </c>
      <c r="G208" s="7" t="s">
        <v>17</v>
      </c>
      <c r="H208" s="7">
        <v>13</v>
      </c>
      <c r="I208" s="7">
        <v>732</v>
      </c>
      <c r="J208" s="7"/>
      <c r="K208" s="7"/>
      <c r="L208" s="7">
        <v>1</v>
      </c>
      <c r="M208" s="7">
        <f t="shared" si="8"/>
        <v>732</v>
      </c>
    </row>
    <row r="209" s="1" customFormat="1" ht="25" customHeight="1" spans="1:13">
      <c r="A209" s="6"/>
      <c r="B209" s="6"/>
      <c r="C209" s="7">
        <v>4</v>
      </c>
      <c r="D209" s="7" t="s">
        <v>551</v>
      </c>
      <c r="E209" s="7" t="s">
        <v>15</v>
      </c>
      <c r="F209" s="7" t="s">
        <v>16</v>
      </c>
      <c r="G209" s="7" t="s">
        <v>17</v>
      </c>
      <c r="H209" s="7">
        <v>10</v>
      </c>
      <c r="I209" s="7">
        <v>732</v>
      </c>
      <c r="J209" s="7"/>
      <c r="K209" s="7"/>
      <c r="L209" s="7">
        <v>1</v>
      </c>
      <c r="M209" s="7">
        <f t="shared" si="8"/>
        <v>732</v>
      </c>
    </row>
    <row r="210" s="1" customFormat="1" ht="25" customHeight="1" spans="1:13">
      <c r="A210" s="6"/>
      <c r="B210" s="6"/>
      <c r="C210" s="7">
        <v>5</v>
      </c>
      <c r="D210" s="21" t="s">
        <v>552</v>
      </c>
      <c r="E210" s="7" t="s">
        <v>15</v>
      </c>
      <c r="F210" s="7" t="s">
        <v>16</v>
      </c>
      <c r="G210" s="7" t="s">
        <v>17</v>
      </c>
      <c r="H210" s="7">
        <v>8</v>
      </c>
      <c r="I210" s="7">
        <v>732</v>
      </c>
      <c r="J210" s="7"/>
      <c r="K210" s="7"/>
      <c r="L210" s="7">
        <v>1</v>
      </c>
      <c r="M210" s="7">
        <f t="shared" si="8"/>
        <v>732</v>
      </c>
    </row>
    <row r="211" s="1" customFormat="1" ht="25" customHeight="1" spans="1:13">
      <c r="A211" s="6"/>
      <c r="B211" s="6"/>
      <c r="C211" s="7">
        <v>6</v>
      </c>
      <c r="D211" s="21" t="s">
        <v>553</v>
      </c>
      <c r="E211" s="7" t="s">
        <v>15</v>
      </c>
      <c r="F211" s="7" t="s">
        <v>16</v>
      </c>
      <c r="G211" s="7" t="s">
        <v>17</v>
      </c>
      <c r="H211" s="7">
        <v>7</v>
      </c>
      <c r="I211" s="7">
        <v>732</v>
      </c>
      <c r="J211" s="7"/>
      <c r="K211" s="7"/>
      <c r="L211" s="7">
        <v>1</v>
      </c>
      <c r="M211" s="7">
        <f t="shared" si="8"/>
        <v>732</v>
      </c>
    </row>
    <row r="212" s="1" customFormat="1" ht="25" customHeight="1" spans="1:13">
      <c r="A212" s="6"/>
      <c r="B212" s="6"/>
      <c r="C212" s="7">
        <v>7</v>
      </c>
      <c r="D212" s="21" t="s">
        <v>554</v>
      </c>
      <c r="E212" s="7" t="s">
        <v>15</v>
      </c>
      <c r="F212" s="7" t="s">
        <v>19</v>
      </c>
      <c r="G212" s="7" t="s">
        <v>17</v>
      </c>
      <c r="H212" s="7">
        <v>7</v>
      </c>
      <c r="I212" s="7">
        <v>732</v>
      </c>
      <c r="J212" s="7"/>
      <c r="K212" s="7"/>
      <c r="L212" s="7">
        <v>1</v>
      </c>
      <c r="M212" s="7">
        <f t="shared" si="8"/>
        <v>732</v>
      </c>
    </row>
    <row r="213" s="1" customFormat="1" ht="25" customHeight="1" spans="1:13">
      <c r="A213" s="6"/>
      <c r="B213" s="6"/>
      <c r="C213" s="7">
        <v>8</v>
      </c>
      <c r="D213" s="7" t="s">
        <v>555</v>
      </c>
      <c r="E213" s="7" t="s">
        <v>15</v>
      </c>
      <c r="F213" s="7" t="s">
        <v>16</v>
      </c>
      <c r="G213" s="7" t="s">
        <v>17</v>
      </c>
      <c r="H213" s="7">
        <v>6</v>
      </c>
      <c r="I213" s="7">
        <v>732</v>
      </c>
      <c r="J213" s="7"/>
      <c r="K213" s="7"/>
      <c r="L213" s="7">
        <v>1</v>
      </c>
      <c r="M213" s="7">
        <f t="shared" si="8"/>
        <v>732</v>
      </c>
    </row>
    <row r="214" s="1" customFormat="1" ht="25" customHeight="1" spans="1:13">
      <c r="A214" s="6"/>
      <c r="B214" s="6"/>
      <c r="C214" s="7">
        <v>9</v>
      </c>
      <c r="D214" s="7" t="s">
        <v>556</v>
      </c>
      <c r="E214" s="7" t="s">
        <v>24</v>
      </c>
      <c r="F214" s="7" t="s">
        <v>16</v>
      </c>
      <c r="G214" s="7" t="s">
        <v>17</v>
      </c>
      <c r="H214" s="7">
        <v>6</v>
      </c>
      <c r="I214" s="7">
        <v>732</v>
      </c>
      <c r="J214" s="7"/>
      <c r="K214" s="7"/>
      <c r="L214" s="7">
        <v>1</v>
      </c>
      <c r="M214" s="7">
        <f t="shared" si="8"/>
        <v>732</v>
      </c>
    </row>
    <row r="215" s="1" customFormat="1" ht="25" customHeight="1" spans="1:13">
      <c r="A215" s="6"/>
      <c r="B215" s="6"/>
      <c r="C215" s="7">
        <v>10</v>
      </c>
      <c r="D215" s="7" t="s">
        <v>557</v>
      </c>
      <c r="E215" s="7" t="s">
        <v>24</v>
      </c>
      <c r="F215" s="7" t="s">
        <v>16</v>
      </c>
      <c r="G215" s="7" t="s">
        <v>17</v>
      </c>
      <c r="H215" s="7">
        <v>5</v>
      </c>
      <c r="I215" s="7">
        <v>732</v>
      </c>
      <c r="J215" s="7"/>
      <c r="K215" s="7"/>
      <c r="L215" s="7">
        <v>1</v>
      </c>
      <c r="M215" s="7">
        <f t="shared" si="8"/>
        <v>732</v>
      </c>
    </row>
    <row r="216" s="1" customFormat="1" ht="25" customHeight="1" spans="1:13">
      <c r="A216" s="6"/>
      <c r="B216" s="6"/>
      <c r="C216" s="7">
        <v>11</v>
      </c>
      <c r="D216" s="7" t="s">
        <v>558</v>
      </c>
      <c r="E216" s="7" t="s">
        <v>15</v>
      </c>
      <c r="F216" s="7" t="s">
        <v>16</v>
      </c>
      <c r="G216" s="7" t="s">
        <v>17</v>
      </c>
      <c r="H216" s="7">
        <v>4</v>
      </c>
      <c r="I216" s="7">
        <v>732</v>
      </c>
      <c r="J216" s="7"/>
      <c r="K216" s="7"/>
      <c r="L216" s="7">
        <v>1</v>
      </c>
      <c r="M216" s="7">
        <f t="shared" si="8"/>
        <v>732</v>
      </c>
    </row>
    <row r="217" s="1" customFormat="1" ht="25" customHeight="1" spans="1:13">
      <c r="A217" s="6"/>
      <c r="B217" s="6"/>
      <c r="C217" s="7">
        <v>12</v>
      </c>
      <c r="D217" s="7" t="s">
        <v>559</v>
      </c>
      <c r="E217" s="7" t="s">
        <v>15</v>
      </c>
      <c r="F217" s="7" t="s">
        <v>29</v>
      </c>
      <c r="G217" s="7" t="s">
        <v>17</v>
      </c>
      <c r="H217" s="7">
        <v>4</v>
      </c>
      <c r="I217" s="7">
        <v>732</v>
      </c>
      <c r="J217" s="7"/>
      <c r="K217" s="7"/>
      <c r="L217" s="7">
        <v>1</v>
      </c>
      <c r="M217" s="7">
        <f t="shared" si="8"/>
        <v>732</v>
      </c>
    </row>
    <row r="218" s="1" customFormat="1" ht="25" customHeight="1" spans="1:13">
      <c r="A218" s="6"/>
      <c r="B218" s="6"/>
      <c r="C218" s="7">
        <v>13</v>
      </c>
      <c r="D218" s="7" t="s">
        <v>560</v>
      </c>
      <c r="E218" s="7" t="s">
        <v>15</v>
      </c>
      <c r="F218" s="7" t="s">
        <v>29</v>
      </c>
      <c r="G218" s="7" t="s">
        <v>17</v>
      </c>
      <c r="H218" s="7">
        <v>3</v>
      </c>
      <c r="I218" s="7">
        <v>732</v>
      </c>
      <c r="J218" s="7"/>
      <c r="K218" s="7"/>
      <c r="L218" s="7">
        <v>1</v>
      </c>
      <c r="M218" s="7">
        <v>732</v>
      </c>
    </row>
    <row r="219" s="1" customFormat="1" ht="25" customHeight="1" spans="1:13">
      <c r="A219" s="6"/>
      <c r="B219" s="6"/>
      <c r="C219" s="7">
        <v>14</v>
      </c>
      <c r="D219" s="7" t="s">
        <v>561</v>
      </c>
      <c r="E219" s="7" t="s">
        <v>15</v>
      </c>
      <c r="F219" s="7" t="s">
        <v>79</v>
      </c>
      <c r="G219" s="7" t="s">
        <v>17</v>
      </c>
      <c r="H219" s="7">
        <v>2</v>
      </c>
      <c r="I219" s="7">
        <v>732</v>
      </c>
      <c r="J219" s="7"/>
      <c r="K219" s="7"/>
      <c r="L219" s="7">
        <v>1</v>
      </c>
      <c r="M219" s="7">
        <v>732</v>
      </c>
    </row>
    <row r="220" s="1" customFormat="1" ht="25" customHeight="1" spans="1:13">
      <c r="A220" s="6"/>
      <c r="B220" s="6"/>
      <c r="C220" s="7">
        <v>15</v>
      </c>
      <c r="D220" s="7" t="s">
        <v>562</v>
      </c>
      <c r="E220" s="7" t="s">
        <v>24</v>
      </c>
      <c r="F220" s="7" t="s">
        <v>79</v>
      </c>
      <c r="G220" s="7" t="s">
        <v>17</v>
      </c>
      <c r="H220" s="7">
        <v>1</v>
      </c>
      <c r="I220" s="7">
        <v>732</v>
      </c>
      <c r="J220" s="7"/>
      <c r="K220" s="7"/>
      <c r="L220" s="7">
        <v>1</v>
      </c>
      <c r="M220" s="7">
        <v>732</v>
      </c>
    </row>
    <row r="221" s="1" customFormat="1" ht="25" customHeight="1" spans="1:13">
      <c r="A221" s="6"/>
      <c r="B221" s="6"/>
      <c r="C221" s="7">
        <v>16</v>
      </c>
      <c r="D221" s="7" t="s">
        <v>563</v>
      </c>
      <c r="E221" s="7" t="s">
        <v>24</v>
      </c>
      <c r="F221" s="7" t="s">
        <v>16</v>
      </c>
      <c r="G221" s="7" t="s">
        <v>17</v>
      </c>
      <c r="H221" s="7">
        <v>1</v>
      </c>
      <c r="I221" s="7">
        <v>732</v>
      </c>
      <c r="J221" s="7"/>
      <c r="K221" s="7"/>
      <c r="L221" s="7">
        <v>1</v>
      </c>
      <c r="M221" s="7">
        <v>732</v>
      </c>
    </row>
    <row r="222" s="1" customFormat="1" ht="25" customHeight="1" spans="1:13">
      <c r="A222" s="6"/>
      <c r="B222" s="6"/>
      <c r="C222" s="7">
        <v>17</v>
      </c>
      <c r="D222" s="7" t="s">
        <v>564</v>
      </c>
      <c r="E222" s="7" t="s">
        <v>15</v>
      </c>
      <c r="F222" s="7" t="s">
        <v>16</v>
      </c>
      <c r="G222" s="7" t="s">
        <v>17</v>
      </c>
      <c r="H222" s="7">
        <v>1</v>
      </c>
      <c r="I222" s="7">
        <v>732</v>
      </c>
      <c r="J222" s="7"/>
      <c r="K222" s="7"/>
      <c r="L222" s="7">
        <v>1</v>
      </c>
      <c r="M222" s="7">
        <v>732</v>
      </c>
    </row>
    <row r="223" s="1" customFormat="1" ht="25" customHeight="1" spans="1:13">
      <c r="A223" s="8" t="s">
        <v>20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>
        <f>SUM(M206:M222)</f>
        <v>12444</v>
      </c>
    </row>
    <row r="224" s="1" customFormat="1" ht="25" customHeight="1" spans="1:13">
      <c r="A224" s="6">
        <v>39</v>
      </c>
      <c r="B224" s="6" t="s">
        <v>446</v>
      </c>
      <c r="C224" s="7">
        <v>1</v>
      </c>
      <c r="D224" s="7" t="s">
        <v>447</v>
      </c>
      <c r="E224" s="7" t="s">
        <v>24</v>
      </c>
      <c r="F224" s="7" t="s">
        <v>16</v>
      </c>
      <c r="G224" s="7" t="s">
        <v>17</v>
      </c>
      <c r="H224" s="7">
        <v>10</v>
      </c>
      <c r="I224" s="7">
        <v>732</v>
      </c>
      <c r="J224" s="15"/>
      <c r="K224" s="15"/>
      <c r="L224" s="7">
        <v>1</v>
      </c>
      <c r="M224" s="7">
        <v>732</v>
      </c>
    </row>
    <row r="225" s="1" customFormat="1" ht="25" customHeight="1" spans="1:13">
      <c r="A225" s="6"/>
      <c r="B225" s="6"/>
      <c r="C225" s="7">
        <v>2</v>
      </c>
      <c r="D225" s="7" t="s">
        <v>448</v>
      </c>
      <c r="E225" s="7" t="s">
        <v>24</v>
      </c>
      <c r="F225" s="7" t="s">
        <v>16</v>
      </c>
      <c r="G225" s="7" t="s">
        <v>17</v>
      </c>
      <c r="H225" s="7">
        <v>10</v>
      </c>
      <c r="I225" s="7">
        <v>732</v>
      </c>
      <c r="J225" s="15"/>
      <c r="K225" s="15"/>
      <c r="L225" s="7">
        <v>1</v>
      </c>
      <c r="M225" s="7">
        <v>732</v>
      </c>
    </row>
    <row r="226" s="1" customFormat="1" ht="25" customHeight="1" spans="1:13">
      <c r="A226" s="6"/>
      <c r="B226" s="6"/>
      <c r="C226" s="7">
        <v>3</v>
      </c>
      <c r="D226" s="7" t="s">
        <v>449</v>
      </c>
      <c r="E226" s="7" t="s">
        <v>24</v>
      </c>
      <c r="F226" s="7" t="s">
        <v>16</v>
      </c>
      <c r="G226" s="7" t="s">
        <v>17</v>
      </c>
      <c r="H226" s="7">
        <v>10</v>
      </c>
      <c r="I226" s="7">
        <v>732</v>
      </c>
      <c r="J226" s="15"/>
      <c r="K226" s="15"/>
      <c r="L226" s="7">
        <v>1</v>
      </c>
      <c r="M226" s="7">
        <v>732</v>
      </c>
    </row>
    <row r="227" s="1" customFormat="1" ht="25" customHeight="1" spans="1:13">
      <c r="A227" s="6"/>
      <c r="B227" s="6"/>
      <c r="C227" s="7">
        <v>4</v>
      </c>
      <c r="D227" s="11" t="s">
        <v>450</v>
      </c>
      <c r="E227" s="7" t="s">
        <v>15</v>
      </c>
      <c r="F227" s="7" t="s">
        <v>16</v>
      </c>
      <c r="G227" s="7" t="s">
        <v>17</v>
      </c>
      <c r="H227" s="7">
        <v>10</v>
      </c>
      <c r="I227" s="7">
        <v>732</v>
      </c>
      <c r="J227" s="15"/>
      <c r="K227" s="15"/>
      <c r="L227" s="7">
        <v>1</v>
      </c>
      <c r="M227" s="7">
        <v>732</v>
      </c>
    </row>
    <row r="228" s="1" customFormat="1" ht="25" customHeight="1" spans="1:13">
      <c r="A228" s="6"/>
      <c r="B228" s="6"/>
      <c r="C228" s="7">
        <v>5</v>
      </c>
      <c r="D228" s="7" t="s">
        <v>451</v>
      </c>
      <c r="E228" s="7" t="s">
        <v>24</v>
      </c>
      <c r="F228" s="7" t="s">
        <v>16</v>
      </c>
      <c r="G228" s="7" t="s">
        <v>17</v>
      </c>
      <c r="H228" s="7">
        <v>7</v>
      </c>
      <c r="I228" s="7">
        <v>732</v>
      </c>
      <c r="J228" s="15"/>
      <c r="K228" s="15"/>
      <c r="L228" s="7">
        <v>1</v>
      </c>
      <c r="M228" s="7">
        <v>732</v>
      </c>
    </row>
    <row r="229" s="1" customFormat="1" ht="25" customHeight="1" spans="1:13">
      <c r="A229" s="6"/>
      <c r="B229" s="6"/>
      <c r="C229" s="7">
        <v>6</v>
      </c>
      <c r="D229" s="7" t="s">
        <v>452</v>
      </c>
      <c r="E229" s="7" t="s">
        <v>15</v>
      </c>
      <c r="F229" s="7" t="s">
        <v>16</v>
      </c>
      <c r="G229" s="7" t="s">
        <v>17</v>
      </c>
      <c r="H229" s="7">
        <v>4</v>
      </c>
      <c r="I229" s="7">
        <v>732</v>
      </c>
      <c r="J229" s="15"/>
      <c r="K229" s="15"/>
      <c r="L229" s="7">
        <v>1</v>
      </c>
      <c r="M229" s="7">
        <v>732</v>
      </c>
    </row>
    <row r="230" s="1" customFormat="1" ht="25" customHeight="1" spans="1:13">
      <c r="A230" s="6"/>
      <c r="B230" s="6"/>
      <c r="C230" s="7">
        <v>7</v>
      </c>
      <c r="D230" s="7" t="s">
        <v>453</v>
      </c>
      <c r="E230" s="7" t="s">
        <v>15</v>
      </c>
      <c r="F230" s="7" t="s">
        <v>16</v>
      </c>
      <c r="G230" s="7" t="s">
        <v>17</v>
      </c>
      <c r="H230" s="7">
        <v>4</v>
      </c>
      <c r="I230" s="7">
        <v>732</v>
      </c>
      <c r="J230" s="15"/>
      <c r="K230" s="15"/>
      <c r="L230" s="7">
        <v>1</v>
      </c>
      <c r="M230" s="7">
        <v>732</v>
      </c>
    </row>
    <row r="231" s="1" customFormat="1" ht="25" customHeight="1" spans="1:13">
      <c r="A231" s="8" t="s">
        <v>20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>
        <f>SUM(M224:M230)</f>
        <v>5124</v>
      </c>
    </row>
    <row r="232" s="1" customFormat="1" ht="25" customHeight="1" spans="1:13">
      <c r="A232" s="6">
        <v>40</v>
      </c>
      <c r="B232" s="6" t="s">
        <v>519</v>
      </c>
      <c r="C232" s="9">
        <v>1</v>
      </c>
      <c r="D232" s="7" t="s">
        <v>738</v>
      </c>
      <c r="E232" s="7" t="s">
        <v>15</v>
      </c>
      <c r="F232" s="7" t="s">
        <v>19</v>
      </c>
      <c r="G232" s="9" t="s">
        <v>59</v>
      </c>
      <c r="H232" s="7">
        <v>31</v>
      </c>
      <c r="I232" s="7">
        <v>962.72</v>
      </c>
      <c r="J232" s="15">
        <v>481.36</v>
      </c>
      <c r="K232" s="15">
        <v>30.09</v>
      </c>
      <c r="L232" s="7">
        <v>1</v>
      </c>
      <c r="M232" s="7">
        <f t="shared" ref="M232:M261" si="9">SUM(I232:K232)</f>
        <v>1474.17</v>
      </c>
    </row>
    <row r="233" s="1" customFormat="1" ht="25" customHeight="1" spans="1:13">
      <c r="A233" s="6"/>
      <c r="B233" s="6"/>
      <c r="C233" s="10"/>
      <c r="D233" s="7" t="s">
        <v>521</v>
      </c>
      <c r="E233" s="7" t="s">
        <v>15</v>
      </c>
      <c r="F233" s="7" t="s">
        <v>19</v>
      </c>
      <c r="G233" s="10"/>
      <c r="H233" s="7">
        <v>31</v>
      </c>
      <c r="I233" s="7">
        <v>481.36</v>
      </c>
      <c r="J233" s="15">
        <v>120.34</v>
      </c>
      <c r="K233" s="15">
        <v>30.09</v>
      </c>
      <c r="L233" s="7">
        <v>1</v>
      </c>
      <c r="M233" s="7">
        <f t="shared" si="9"/>
        <v>631.79</v>
      </c>
    </row>
    <row r="234" s="1" customFormat="1" ht="25" customHeight="1" spans="1:13">
      <c r="A234" s="6"/>
      <c r="B234" s="6"/>
      <c r="C234" s="9">
        <v>2</v>
      </c>
      <c r="D234" s="7" t="s">
        <v>522</v>
      </c>
      <c r="E234" s="7" t="s">
        <v>15</v>
      </c>
      <c r="F234" s="7" t="s">
        <v>79</v>
      </c>
      <c r="G234" s="9" t="s">
        <v>59</v>
      </c>
      <c r="H234" s="7">
        <v>20</v>
      </c>
      <c r="I234" s="7">
        <v>846.56</v>
      </c>
      <c r="J234" s="15">
        <v>423.28</v>
      </c>
      <c r="K234" s="15">
        <v>26.46</v>
      </c>
      <c r="L234" s="7">
        <v>1</v>
      </c>
      <c r="M234" s="7">
        <f t="shared" si="9"/>
        <v>1296.3</v>
      </c>
    </row>
    <row r="235" s="1" customFormat="1" ht="25" customHeight="1" spans="1:13">
      <c r="A235" s="6"/>
      <c r="B235" s="6"/>
      <c r="C235" s="10"/>
      <c r="D235" s="7" t="s">
        <v>523</v>
      </c>
      <c r="E235" s="7" t="s">
        <v>15</v>
      </c>
      <c r="F235" s="7" t="s">
        <v>79</v>
      </c>
      <c r="G235" s="10"/>
      <c r="H235" s="7">
        <v>20</v>
      </c>
      <c r="I235" s="7">
        <v>423.28</v>
      </c>
      <c r="J235" s="15">
        <v>105.82</v>
      </c>
      <c r="K235" s="15">
        <v>26.46</v>
      </c>
      <c r="L235" s="7">
        <v>1</v>
      </c>
      <c r="M235" s="7">
        <f t="shared" si="9"/>
        <v>555.56</v>
      </c>
    </row>
    <row r="236" s="1" customFormat="1" ht="25" customHeight="1" spans="1:13">
      <c r="A236" s="6"/>
      <c r="B236" s="6"/>
      <c r="C236" s="9">
        <v>3</v>
      </c>
      <c r="D236" s="7" t="s">
        <v>739</v>
      </c>
      <c r="E236" s="7" t="s">
        <v>15</v>
      </c>
      <c r="F236" s="7" t="s">
        <v>19</v>
      </c>
      <c r="G236" s="9" t="s">
        <v>59</v>
      </c>
      <c r="H236" s="7">
        <v>9</v>
      </c>
      <c r="I236" s="7">
        <v>892.48</v>
      </c>
      <c r="J236" s="15">
        <v>446.24</v>
      </c>
      <c r="K236" s="15">
        <v>27.89</v>
      </c>
      <c r="L236" s="7">
        <v>1</v>
      </c>
      <c r="M236" s="7">
        <f t="shared" si="9"/>
        <v>1366.61</v>
      </c>
    </row>
    <row r="237" s="1" customFormat="1" ht="25" customHeight="1" spans="1:13">
      <c r="A237" s="6"/>
      <c r="B237" s="6"/>
      <c r="C237" s="10"/>
      <c r="D237" s="7" t="s">
        <v>740</v>
      </c>
      <c r="E237" s="7" t="s">
        <v>15</v>
      </c>
      <c r="F237" s="7" t="s">
        <v>19</v>
      </c>
      <c r="G237" s="10"/>
      <c r="H237" s="7">
        <v>9</v>
      </c>
      <c r="I237" s="7">
        <v>446.24</v>
      </c>
      <c r="J237" s="15">
        <v>111.56</v>
      </c>
      <c r="K237" s="15">
        <v>27.89</v>
      </c>
      <c r="L237" s="7">
        <v>1</v>
      </c>
      <c r="M237" s="7">
        <f t="shared" si="9"/>
        <v>585.69</v>
      </c>
    </row>
    <row r="238" s="1" customFormat="1" ht="25" customHeight="1" spans="1:13">
      <c r="A238" s="6"/>
      <c r="B238" s="6"/>
      <c r="C238" s="9">
        <v>4</v>
      </c>
      <c r="D238" s="7" t="s">
        <v>741</v>
      </c>
      <c r="E238" s="7" t="s">
        <v>24</v>
      </c>
      <c r="F238" s="7" t="s">
        <v>79</v>
      </c>
      <c r="G238" s="9" t="s">
        <v>59</v>
      </c>
      <c r="H238" s="7">
        <v>9</v>
      </c>
      <c r="I238" s="7">
        <v>800.64</v>
      </c>
      <c r="J238" s="15">
        <v>400.32</v>
      </c>
      <c r="K238" s="15">
        <v>25.02</v>
      </c>
      <c r="L238" s="7">
        <v>1</v>
      </c>
      <c r="M238" s="7">
        <f t="shared" si="9"/>
        <v>1225.98</v>
      </c>
    </row>
    <row r="239" s="1" customFormat="1" ht="25" customHeight="1" spans="1:13">
      <c r="A239" s="6"/>
      <c r="B239" s="6"/>
      <c r="C239" s="10"/>
      <c r="D239" s="7" t="s">
        <v>527</v>
      </c>
      <c r="E239" s="7" t="s">
        <v>24</v>
      </c>
      <c r="F239" s="7" t="s">
        <v>79</v>
      </c>
      <c r="G239" s="10"/>
      <c r="H239" s="7">
        <v>9</v>
      </c>
      <c r="I239" s="7">
        <v>400.32</v>
      </c>
      <c r="J239" s="15">
        <v>100.08</v>
      </c>
      <c r="K239" s="15">
        <v>25.02</v>
      </c>
      <c r="L239" s="7">
        <v>1</v>
      </c>
      <c r="M239" s="7">
        <f t="shared" si="9"/>
        <v>525.42</v>
      </c>
    </row>
    <row r="240" s="1" customFormat="1" ht="25" customHeight="1" spans="1:13">
      <c r="A240" s="6"/>
      <c r="B240" s="6"/>
      <c r="C240" s="9">
        <v>5</v>
      </c>
      <c r="D240" s="7" t="s">
        <v>528</v>
      </c>
      <c r="E240" s="7" t="s">
        <v>24</v>
      </c>
      <c r="F240" s="7" t="s">
        <v>29</v>
      </c>
      <c r="G240" s="9" t="s">
        <v>59</v>
      </c>
      <c r="H240" s="7">
        <v>6</v>
      </c>
      <c r="I240" s="7">
        <f>732*1</f>
        <v>732</v>
      </c>
      <c r="J240" s="15">
        <v>366</v>
      </c>
      <c r="K240" s="15">
        <f>22.88*1</f>
        <v>22.88</v>
      </c>
      <c r="L240" s="7">
        <v>1</v>
      </c>
      <c r="M240" s="7">
        <f t="shared" si="9"/>
        <v>1120.88</v>
      </c>
    </row>
    <row r="241" s="1" customFormat="1" ht="25" customHeight="1" spans="1:13">
      <c r="A241" s="6"/>
      <c r="B241" s="6"/>
      <c r="C241" s="10"/>
      <c r="D241" s="7" t="s">
        <v>529</v>
      </c>
      <c r="E241" s="7" t="s">
        <v>24</v>
      </c>
      <c r="F241" s="7" t="s">
        <v>29</v>
      </c>
      <c r="G241" s="10"/>
      <c r="H241" s="7">
        <v>6</v>
      </c>
      <c r="I241" s="7">
        <f>366*1</f>
        <v>366</v>
      </c>
      <c r="J241" s="15">
        <f>91.5*1</f>
        <v>91.5</v>
      </c>
      <c r="K241" s="15">
        <f>22.88*1</f>
        <v>22.88</v>
      </c>
      <c r="L241" s="7">
        <v>1</v>
      </c>
      <c r="M241" s="7">
        <f t="shared" si="9"/>
        <v>480.38</v>
      </c>
    </row>
    <row r="242" s="1" customFormat="1" ht="25" customHeight="1" spans="1:13">
      <c r="A242" s="6"/>
      <c r="B242" s="6"/>
      <c r="C242" s="7">
        <v>6</v>
      </c>
      <c r="D242" s="7" t="s">
        <v>530</v>
      </c>
      <c r="E242" s="7" t="s">
        <v>15</v>
      </c>
      <c r="F242" s="7" t="s">
        <v>79</v>
      </c>
      <c r="G242" s="7" t="s">
        <v>17</v>
      </c>
      <c r="H242" s="7">
        <v>23</v>
      </c>
      <c r="I242" s="7">
        <v>880.32</v>
      </c>
      <c r="J242" s="15"/>
      <c r="K242" s="15"/>
      <c r="L242" s="7">
        <v>1</v>
      </c>
      <c r="M242" s="7">
        <f t="shared" si="9"/>
        <v>880.32</v>
      </c>
    </row>
    <row r="243" s="1" customFormat="1" ht="25" customHeight="1" spans="1:13">
      <c r="A243" s="6"/>
      <c r="B243" s="6"/>
      <c r="C243" s="7">
        <v>7</v>
      </c>
      <c r="D243" s="7" t="s">
        <v>531</v>
      </c>
      <c r="E243" s="7" t="s">
        <v>24</v>
      </c>
      <c r="F243" s="7" t="s">
        <v>79</v>
      </c>
      <c r="G243" s="7" t="s">
        <v>17</v>
      </c>
      <c r="H243" s="7">
        <v>22</v>
      </c>
      <c r="I243" s="7">
        <v>879.04</v>
      </c>
      <c r="J243" s="15"/>
      <c r="K243" s="15"/>
      <c r="L243" s="7">
        <v>1</v>
      </c>
      <c r="M243" s="7">
        <f t="shared" si="9"/>
        <v>879.04</v>
      </c>
    </row>
    <row r="244" s="1" customFormat="1" ht="25" customHeight="1" spans="1:13">
      <c r="A244" s="6"/>
      <c r="B244" s="6"/>
      <c r="C244" s="7">
        <v>8</v>
      </c>
      <c r="D244" s="7" t="s">
        <v>532</v>
      </c>
      <c r="E244" s="7" t="s">
        <v>15</v>
      </c>
      <c r="F244" s="7" t="s">
        <v>16</v>
      </c>
      <c r="G244" s="7" t="s">
        <v>17</v>
      </c>
      <c r="H244" s="7">
        <v>22</v>
      </c>
      <c r="I244" s="7">
        <v>1047.84</v>
      </c>
      <c r="J244" s="15"/>
      <c r="K244" s="15"/>
      <c r="L244" s="7">
        <v>1</v>
      </c>
      <c r="M244" s="7">
        <f t="shared" si="9"/>
        <v>1047.84</v>
      </c>
    </row>
    <row r="245" s="1" customFormat="1" ht="25" customHeight="1" spans="1:13">
      <c r="A245" s="6"/>
      <c r="B245" s="6"/>
      <c r="C245" s="7">
        <v>9</v>
      </c>
      <c r="D245" s="7" t="s">
        <v>533</v>
      </c>
      <c r="E245" s="7" t="s">
        <v>24</v>
      </c>
      <c r="F245" s="7" t="s">
        <v>79</v>
      </c>
      <c r="G245" s="7" t="s">
        <v>17</v>
      </c>
      <c r="H245" s="7">
        <v>21</v>
      </c>
      <c r="I245" s="7">
        <v>851.52</v>
      </c>
      <c r="J245" s="15"/>
      <c r="K245" s="15"/>
      <c r="L245" s="7">
        <v>1</v>
      </c>
      <c r="M245" s="7">
        <f t="shared" si="9"/>
        <v>851.52</v>
      </c>
    </row>
    <row r="246" s="1" customFormat="1" ht="25" customHeight="1" spans="1:13">
      <c r="A246" s="6"/>
      <c r="B246" s="6"/>
      <c r="C246" s="7">
        <v>10</v>
      </c>
      <c r="D246" s="7" t="s">
        <v>534</v>
      </c>
      <c r="E246" s="7" t="s">
        <v>15</v>
      </c>
      <c r="F246" s="7" t="s">
        <v>79</v>
      </c>
      <c r="G246" s="7" t="s">
        <v>17</v>
      </c>
      <c r="H246" s="7">
        <v>20</v>
      </c>
      <c r="I246" s="7">
        <v>931.52</v>
      </c>
      <c r="J246" s="15"/>
      <c r="K246" s="15"/>
      <c r="L246" s="7">
        <v>1</v>
      </c>
      <c r="M246" s="7">
        <f t="shared" si="9"/>
        <v>931.52</v>
      </c>
    </row>
    <row r="247" s="1" customFormat="1" ht="25" customHeight="1" spans="1:13">
      <c r="A247" s="6"/>
      <c r="B247" s="6"/>
      <c r="C247" s="7">
        <v>11</v>
      </c>
      <c r="D247" s="7" t="s">
        <v>535</v>
      </c>
      <c r="E247" s="7" t="s">
        <v>24</v>
      </c>
      <c r="F247" s="7" t="s">
        <v>16</v>
      </c>
      <c r="G247" s="7" t="s">
        <v>17</v>
      </c>
      <c r="H247" s="7">
        <v>20</v>
      </c>
      <c r="I247" s="7">
        <v>924.16</v>
      </c>
      <c r="J247" s="15"/>
      <c r="K247" s="15"/>
      <c r="L247" s="7">
        <v>1</v>
      </c>
      <c r="M247" s="7">
        <f t="shared" si="9"/>
        <v>924.16</v>
      </c>
    </row>
    <row r="248" s="1" customFormat="1" ht="25" customHeight="1" spans="1:13">
      <c r="A248" s="6"/>
      <c r="B248" s="6"/>
      <c r="C248" s="7">
        <v>12</v>
      </c>
      <c r="D248" s="7" t="s">
        <v>536</v>
      </c>
      <c r="E248" s="7" t="s">
        <v>15</v>
      </c>
      <c r="F248" s="7" t="s">
        <v>16</v>
      </c>
      <c r="G248" s="7" t="s">
        <v>17</v>
      </c>
      <c r="H248" s="7">
        <v>20</v>
      </c>
      <c r="I248" s="7">
        <v>732</v>
      </c>
      <c r="J248" s="15"/>
      <c r="K248" s="15"/>
      <c r="L248" s="7">
        <v>1</v>
      </c>
      <c r="M248" s="7">
        <f t="shared" si="9"/>
        <v>732</v>
      </c>
    </row>
    <row r="249" s="1" customFormat="1" ht="25" customHeight="1" spans="1:13">
      <c r="A249" s="6"/>
      <c r="B249" s="6"/>
      <c r="C249" s="7">
        <v>13</v>
      </c>
      <c r="D249" s="7" t="s">
        <v>742</v>
      </c>
      <c r="E249" s="7" t="s">
        <v>15</v>
      </c>
      <c r="F249" s="7" t="s">
        <v>79</v>
      </c>
      <c r="G249" s="7" t="s">
        <v>17</v>
      </c>
      <c r="H249" s="7">
        <v>18</v>
      </c>
      <c r="I249" s="7">
        <v>816.8</v>
      </c>
      <c r="J249" s="15"/>
      <c r="K249" s="15"/>
      <c r="L249" s="7">
        <v>1</v>
      </c>
      <c r="M249" s="7">
        <f t="shared" si="9"/>
        <v>816.8</v>
      </c>
    </row>
    <row r="250" s="1" customFormat="1" ht="25" customHeight="1" spans="1:13">
      <c r="A250" s="6"/>
      <c r="B250" s="6"/>
      <c r="C250" s="7">
        <v>14</v>
      </c>
      <c r="D250" s="7" t="s">
        <v>537</v>
      </c>
      <c r="E250" s="7" t="s">
        <v>15</v>
      </c>
      <c r="F250" s="7" t="s">
        <v>16</v>
      </c>
      <c r="G250" s="7" t="s">
        <v>17</v>
      </c>
      <c r="H250" s="7">
        <v>18</v>
      </c>
      <c r="I250" s="7">
        <v>862.56</v>
      </c>
      <c r="J250" s="15"/>
      <c r="K250" s="15"/>
      <c r="L250" s="7">
        <v>1</v>
      </c>
      <c r="M250" s="7">
        <f t="shared" si="9"/>
        <v>862.56</v>
      </c>
    </row>
    <row r="251" s="1" customFormat="1" ht="25" customHeight="1" spans="1:13">
      <c r="A251" s="6"/>
      <c r="B251" s="6"/>
      <c r="C251" s="7">
        <v>15</v>
      </c>
      <c r="D251" s="7" t="s">
        <v>538</v>
      </c>
      <c r="E251" s="7" t="s">
        <v>24</v>
      </c>
      <c r="F251" s="7" t="s">
        <v>16</v>
      </c>
      <c r="G251" s="7" t="s">
        <v>17</v>
      </c>
      <c r="H251" s="7">
        <v>17</v>
      </c>
      <c r="I251" s="7">
        <v>1006.56</v>
      </c>
      <c r="J251" s="15"/>
      <c r="K251" s="15"/>
      <c r="L251" s="7">
        <v>1</v>
      </c>
      <c r="M251" s="7">
        <f t="shared" si="9"/>
        <v>1006.56</v>
      </c>
    </row>
    <row r="252" s="1" customFormat="1" ht="25" customHeight="1" spans="1:13">
      <c r="A252" s="6"/>
      <c r="B252" s="6"/>
      <c r="C252" s="7">
        <v>16</v>
      </c>
      <c r="D252" s="7" t="s">
        <v>539</v>
      </c>
      <c r="E252" s="7" t="s">
        <v>15</v>
      </c>
      <c r="F252" s="7" t="s">
        <v>79</v>
      </c>
      <c r="G252" s="7" t="s">
        <v>17</v>
      </c>
      <c r="H252" s="7">
        <v>12</v>
      </c>
      <c r="I252" s="7">
        <v>753.76</v>
      </c>
      <c r="J252" s="15"/>
      <c r="K252" s="15"/>
      <c r="L252" s="7">
        <v>1</v>
      </c>
      <c r="M252" s="7">
        <f t="shared" si="9"/>
        <v>753.76</v>
      </c>
    </row>
    <row r="253" s="1" customFormat="1" ht="25" customHeight="1" spans="1:13">
      <c r="A253" s="6"/>
      <c r="B253" s="6"/>
      <c r="C253" s="7">
        <v>17</v>
      </c>
      <c r="D253" s="7" t="s">
        <v>541</v>
      </c>
      <c r="E253" s="7" t="s">
        <v>15</v>
      </c>
      <c r="F253" s="7" t="s">
        <v>79</v>
      </c>
      <c r="G253" s="7" t="s">
        <v>17</v>
      </c>
      <c r="H253" s="7">
        <v>6</v>
      </c>
      <c r="I253" s="7">
        <v>732</v>
      </c>
      <c r="J253" s="15"/>
      <c r="K253" s="15"/>
      <c r="L253" s="7">
        <v>1</v>
      </c>
      <c r="M253" s="7">
        <f t="shared" si="9"/>
        <v>732</v>
      </c>
    </row>
    <row r="254" s="1" customFormat="1" ht="25" customHeight="1" spans="1:13">
      <c r="A254" s="6"/>
      <c r="B254" s="6"/>
      <c r="C254" s="7">
        <v>18</v>
      </c>
      <c r="D254" s="7" t="s">
        <v>542</v>
      </c>
      <c r="E254" s="7" t="s">
        <v>15</v>
      </c>
      <c r="F254" s="7" t="s">
        <v>79</v>
      </c>
      <c r="G254" s="7" t="s">
        <v>17</v>
      </c>
      <c r="H254" s="7">
        <v>6</v>
      </c>
      <c r="I254" s="7">
        <v>732</v>
      </c>
      <c r="J254" s="15"/>
      <c r="K254" s="15"/>
      <c r="L254" s="7">
        <v>1</v>
      </c>
      <c r="M254" s="7">
        <f t="shared" si="9"/>
        <v>732</v>
      </c>
    </row>
    <row r="255" s="1" customFormat="1" ht="25" customHeight="1" spans="1:13">
      <c r="A255" s="6"/>
      <c r="B255" s="6"/>
      <c r="C255" s="7">
        <v>19</v>
      </c>
      <c r="D255" s="7" t="s">
        <v>543</v>
      </c>
      <c r="E255" s="7" t="s">
        <v>24</v>
      </c>
      <c r="F255" s="7" t="s">
        <v>79</v>
      </c>
      <c r="G255" s="7" t="s">
        <v>17</v>
      </c>
      <c r="H255" s="7">
        <v>6</v>
      </c>
      <c r="I255" s="7">
        <v>732</v>
      </c>
      <c r="J255" s="15"/>
      <c r="K255" s="15"/>
      <c r="L255" s="7">
        <v>1</v>
      </c>
      <c r="M255" s="7">
        <f t="shared" si="9"/>
        <v>732</v>
      </c>
    </row>
    <row r="256" s="1" customFormat="1" ht="25" customHeight="1" spans="1:13">
      <c r="A256" s="6"/>
      <c r="B256" s="6"/>
      <c r="C256" s="7">
        <v>20</v>
      </c>
      <c r="D256" s="7" t="s">
        <v>544</v>
      </c>
      <c r="E256" s="7" t="s">
        <v>24</v>
      </c>
      <c r="F256" s="7" t="s">
        <v>79</v>
      </c>
      <c r="G256" s="7" t="s">
        <v>17</v>
      </c>
      <c r="H256" s="7">
        <v>6</v>
      </c>
      <c r="I256" s="7">
        <v>732</v>
      </c>
      <c r="J256" s="15"/>
      <c r="K256" s="15"/>
      <c r="L256" s="7">
        <v>1</v>
      </c>
      <c r="M256" s="7">
        <f t="shared" si="9"/>
        <v>732</v>
      </c>
    </row>
    <row r="257" s="1" customFormat="1" ht="25" customHeight="1" spans="1:13">
      <c r="A257" s="6"/>
      <c r="B257" s="6"/>
      <c r="C257" s="7">
        <v>21</v>
      </c>
      <c r="D257" s="7" t="s">
        <v>545</v>
      </c>
      <c r="E257" s="7" t="s">
        <v>15</v>
      </c>
      <c r="F257" s="7" t="s">
        <v>19</v>
      </c>
      <c r="G257" s="7" t="s">
        <v>17</v>
      </c>
      <c r="H257" s="7">
        <v>2</v>
      </c>
      <c r="I257" s="7">
        <v>732</v>
      </c>
      <c r="J257" s="15"/>
      <c r="K257" s="15"/>
      <c r="L257" s="7">
        <v>1</v>
      </c>
      <c r="M257" s="7">
        <f t="shared" si="9"/>
        <v>732</v>
      </c>
    </row>
    <row r="258" s="1" customFormat="1" ht="25" customHeight="1" spans="1:13">
      <c r="A258" s="6"/>
      <c r="B258" s="6"/>
      <c r="C258" s="7">
        <v>22</v>
      </c>
      <c r="D258" s="7" t="s">
        <v>546</v>
      </c>
      <c r="E258" s="7" t="s">
        <v>15</v>
      </c>
      <c r="F258" s="7" t="s">
        <v>79</v>
      </c>
      <c r="G258" s="7" t="s">
        <v>17</v>
      </c>
      <c r="H258" s="7">
        <v>1</v>
      </c>
      <c r="I258" s="7">
        <v>732</v>
      </c>
      <c r="J258" s="15"/>
      <c r="K258" s="15"/>
      <c r="L258" s="7">
        <v>1</v>
      </c>
      <c r="M258" s="7">
        <f t="shared" si="9"/>
        <v>732</v>
      </c>
    </row>
    <row r="259" s="1" customFormat="1" ht="25" customHeight="1" spans="1:13">
      <c r="A259" s="6"/>
      <c r="B259" s="6"/>
      <c r="C259" s="7">
        <v>23</v>
      </c>
      <c r="D259" s="7" t="s">
        <v>743</v>
      </c>
      <c r="E259" s="7" t="s">
        <v>24</v>
      </c>
      <c r="F259" s="7" t="s">
        <v>16</v>
      </c>
      <c r="G259" s="7" t="s">
        <v>17</v>
      </c>
      <c r="H259" s="7">
        <v>0</v>
      </c>
      <c r="I259" s="7">
        <v>732</v>
      </c>
      <c r="J259" s="15"/>
      <c r="K259" s="15"/>
      <c r="L259" s="7">
        <v>1</v>
      </c>
      <c r="M259" s="7">
        <f t="shared" si="9"/>
        <v>732</v>
      </c>
    </row>
    <row r="260" s="1" customFormat="1" ht="25" customHeight="1" spans="1:13">
      <c r="A260" s="6"/>
      <c r="B260" s="6"/>
      <c r="C260" s="7">
        <v>24</v>
      </c>
      <c r="D260" s="7" t="s">
        <v>744</v>
      </c>
      <c r="E260" s="7" t="s">
        <v>15</v>
      </c>
      <c r="F260" s="7" t="s">
        <v>79</v>
      </c>
      <c r="G260" s="7" t="s">
        <v>17</v>
      </c>
      <c r="H260" s="7">
        <v>0</v>
      </c>
      <c r="I260" s="7">
        <v>732</v>
      </c>
      <c r="J260" s="15"/>
      <c r="K260" s="15"/>
      <c r="L260" s="7">
        <v>1</v>
      </c>
      <c r="M260" s="7">
        <f t="shared" si="9"/>
        <v>732</v>
      </c>
    </row>
    <row r="261" s="1" customFormat="1" ht="25" customHeight="1" spans="1:13">
      <c r="A261" s="6"/>
      <c r="B261" s="6"/>
      <c r="C261" s="7">
        <v>25</v>
      </c>
      <c r="D261" s="7" t="s">
        <v>745</v>
      </c>
      <c r="E261" s="7" t="s">
        <v>15</v>
      </c>
      <c r="F261" s="7" t="s">
        <v>79</v>
      </c>
      <c r="G261" s="7" t="s">
        <v>17</v>
      </c>
      <c r="H261" s="7">
        <v>0</v>
      </c>
      <c r="I261" s="7">
        <v>732</v>
      </c>
      <c r="J261" s="15"/>
      <c r="K261" s="15"/>
      <c r="L261" s="7">
        <v>1</v>
      </c>
      <c r="M261" s="7">
        <f t="shared" si="9"/>
        <v>732</v>
      </c>
    </row>
    <row r="262" s="1" customFormat="1" ht="25" customHeight="1" spans="1:13">
      <c r="A262" s="8" t="s">
        <v>20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>
        <f>SUM(M232:M261)</f>
        <v>25536.86</v>
      </c>
    </row>
    <row r="263" s="1" customFormat="1" ht="25" customHeight="1" spans="1:13">
      <c r="A263" s="6">
        <v>41</v>
      </c>
      <c r="B263" s="6" t="s">
        <v>279</v>
      </c>
      <c r="C263" s="7">
        <v>1</v>
      </c>
      <c r="D263" s="7" t="s">
        <v>280</v>
      </c>
      <c r="E263" s="7" t="s">
        <v>15</v>
      </c>
      <c r="F263" s="7" t="s">
        <v>16</v>
      </c>
      <c r="G263" s="7" t="s">
        <v>17</v>
      </c>
      <c r="H263" s="7">
        <v>23</v>
      </c>
      <c r="I263" s="7">
        <v>732</v>
      </c>
      <c r="J263" s="15"/>
      <c r="K263" s="15"/>
      <c r="L263" s="7">
        <v>1</v>
      </c>
      <c r="M263" s="7">
        <v>732</v>
      </c>
    </row>
    <row r="264" s="1" customFormat="1" ht="25" customHeight="1" spans="1:13">
      <c r="A264" s="6"/>
      <c r="B264" s="6"/>
      <c r="C264" s="7">
        <v>2</v>
      </c>
      <c r="D264" s="7" t="s">
        <v>281</v>
      </c>
      <c r="E264" s="7" t="s">
        <v>15</v>
      </c>
      <c r="F264" s="7" t="s">
        <v>16</v>
      </c>
      <c r="G264" s="7" t="s">
        <v>17</v>
      </c>
      <c r="H264" s="7">
        <v>13</v>
      </c>
      <c r="I264" s="7">
        <v>732</v>
      </c>
      <c r="J264" s="15"/>
      <c r="K264" s="15"/>
      <c r="L264" s="7">
        <v>1</v>
      </c>
      <c r="M264" s="7">
        <v>732</v>
      </c>
    </row>
    <row r="265" s="1" customFormat="1" ht="25" customHeight="1" spans="1:13">
      <c r="A265" s="8" t="s">
        <v>20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>
        <f>SUM(M263:M264)</f>
        <v>1464</v>
      </c>
    </row>
    <row r="266" s="1" customFormat="1" ht="25" customHeight="1" spans="1:13">
      <c r="A266" s="6">
        <v>42</v>
      </c>
      <c r="B266" s="6" t="s">
        <v>282</v>
      </c>
      <c r="C266" s="7">
        <v>1</v>
      </c>
      <c r="D266" s="7" t="s">
        <v>283</v>
      </c>
      <c r="E266" s="7" t="s">
        <v>24</v>
      </c>
      <c r="F266" s="7" t="s">
        <v>16</v>
      </c>
      <c r="G266" s="7" t="s">
        <v>17</v>
      </c>
      <c r="H266" s="7">
        <v>16</v>
      </c>
      <c r="I266" s="7">
        <v>732</v>
      </c>
      <c r="J266" s="15"/>
      <c r="K266" s="15"/>
      <c r="L266" s="7">
        <v>1</v>
      </c>
      <c r="M266" s="7">
        <v>732</v>
      </c>
    </row>
    <row r="267" s="1" customFormat="1" ht="38" customHeight="1" spans="1:13">
      <c r="A267" s="6"/>
      <c r="B267" s="6"/>
      <c r="C267" s="7">
        <v>2</v>
      </c>
      <c r="D267" s="7" t="s">
        <v>284</v>
      </c>
      <c r="E267" s="7" t="s">
        <v>15</v>
      </c>
      <c r="F267" s="7" t="s">
        <v>16</v>
      </c>
      <c r="G267" s="7" t="s">
        <v>17</v>
      </c>
      <c r="H267" s="7">
        <v>2</v>
      </c>
      <c r="I267" s="7">
        <v>732</v>
      </c>
      <c r="J267" s="15"/>
      <c r="K267" s="15"/>
      <c r="L267" s="7">
        <v>1</v>
      </c>
      <c r="M267" s="7">
        <v>732</v>
      </c>
    </row>
    <row r="268" s="1" customFormat="1" ht="25" customHeight="1" spans="1:13">
      <c r="A268" s="8" t="s">
        <v>20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>
        <f>SUM(M266:M267)</f>
        <v>1464</v>
      </c>
    </row>
    <row r="269" s="1" customFormat="1" ht="25" customHeight="1" spans="1:13">
      <c r="A269" s="6">
        <v>43</v>
      </c>
      <c r="B269" s="6" t="s">
        <v>285</v>
      </c>
      <c r="C269" s="7">
        <v>1</v>
      </c>
      <c r="D269" s="7" t="s">
        <v>286</v>
      </c>
      <c r="E269" s="7" t="s">
        <v>15</v>
      </c>
      <c r="F269" s="7" t="s">
        <v>16</v>
      </c>
      <c r="G269" s="7" t="s">
        <v>17</v>
      </c>
      <c r="H269" s="7">
        <v>12</v>
      </c>
      <c r="I269" s="7">
        <v>732</v>
      </c>
      <c r="J269" s="15"/>
      <c r="K269" s="15"/>
      <c r="L269" s="7">
        <v>1</v>
      </c>
      <c r="M269" s="7">
        <v>732</v>
      </c>
    </row>
    <row r="270" s="1" customFormat="1" ht="25" customHeight="1" spans="1:13">
      <c r="A270" s="6"/>
      <c r="B270" s="6"/>
      <c r="C270" s="7">
        <v>2</v>
      </c>
      <c r="D270" s="7" t="s">
        <v>287</v>
      </c>
      <c r="E270" s="7" t="s">
        <v>15</v>
      </c>
      <c r="F270" s="7" t="s">
        <v>16</v>
      </c>
      <c r="G270" s="7" t="s">
        <v>17</v>
      </c>
      <c r="H270" s="7">
        <v>5</v>
      </c>
      <c r="I270" s="7">
        <v>732</v>
      </c>
      <c r="J270" s="15"/>
      <c r="K270" s="15"/>
      <c r="L270" s="7">
        <v>1</v>
      </c>
      <c r="M270" s="7">
        <v>732</v>
      </c>
    </row>
    <row r="271" s="1" customFormat="1" ht="25" customHeight="1" spans="1:13">
      <c r="A271" s="6"/>
      <c r="B271" s="6"/>
      <c r="C271" s="7">
        <v>3</v>
      </c>
      <c r="D271" s="7" t="s">
        <v>288</v>
      </c>
      <c r="E271" s="7" t="s">
        <v>24</v>
      </c>
      <c r="F271" s="7" t="s">
        <v>16</v>
      </c>
      <c r="G271" s="7" t="s">
        <v>17</v>
      </c>
      <c r="H271" s="7">
        <v>1</v>
      </c>
      <c r="I271" s="7">
        <v>732</v>
      </c>
      <c r="J271" s="15"/>
      <c r="K271" s="15"/>
      <c r="L271" s="7">
        <v>1</v>
      </c>
      <c r="M271" s="7">
        <v>732</v>
      </c>
    </row>
    <row r="272" s="1" customFormat="1" ht="25" customHeight="1" spans="1:13">
      <c r="A272" s="8" t="s">
        <v>20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>
        <f>SUM(M269:M271)</f>
        <v>2196</v>
      </c>
    </row>
    <row r="273" s="1" customFormat="1" ht="57" customHeight="1" spans="1:13">
      <c r="A273" s="6">
        <v>44</v>
      </c>
      <c r="B273" s="6" t="s">
        <v>289</v>
      </c>
      <c r="C273" s="7">
        <v>1</v>
      </c>
      <c r="D273" s="7" t="s">
        <v>290</v>
      </c>
      <c r="E273" s="7" t="s">
        <v>15</v>
      </c>
      <c r="F273" s="7" t="s">
        <v>16</v>
      </c>
      <c r="G273" s="7" t="s">
        <v>17</v>
      </c>
      <c r="H273" s="7">
        <v>14</v>
      </c>
      <c r="I273" s="7">
        <v>732</v>
      </c>
      <c r="J273" s="15"/>
      <c r="K273" s="15"/>
      <c r="L273" s="7">
        <v>1</v>
      </c>
      <c r="M273" s="7">
        <v>732</v>
      </c>
    </row>
    <row r="274" s="1" customFormat="1" ht="25" customHeight="1" spans="1:13">
      <c r="A274" s="8" t="s">
        <v>20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>
        <v>732</v>
      </c>
    </row>
    <row r="275" s="1" customFormat="1" ht="25" customHeight="1" spans="1:13">
      <c r="A275" s="6">
        <v>45</v>
      </c>
      <c r="B275" s="6" t="s">
        <v>291</v>
      </c>
      <c r="C275" s="7">
        <v>1</v>
      </c>
      <c r="D275" s="7" t="s">
        <v>292</v>
      </c>
      <c r="E275" s="7" t="s">
        <v>15</v>
      </c>
      <c r="F275" s="7" t="s">
        <v>16</v>
      </c>
      <c r="G275" s="7" t="s">
        <v>17</v>
      </c>
      <c r="H275" s="7">
        <v>24</v>
      </c>
      <c r="I275" s="7">
        <v>732</v>
      </c>
      <c r="J275" s="15"/>
      <c r="K275" s="15"/>
      <c r="L275" s="7">
        <v>1</v>
      </c>
      <c r="M275" s="7">
        <v>732</v>
      </c>
    </row>
    <row r="276" s="1" customFormat="1" ht="37" customHeight="1" spans="1:13">
      <c r="A276" s="6"/>
      <c r="B276" s="6"/>
      <c r="C276" s="7">
        <v>2</v>
      </c>
      <c r="D276" s="7" t="s">
        <v>746</v>
      </c>
      <c r="E276" s="7" t="s">
        <v>15</v>
      </c>
      <c r="F276" s="7" t="s">
        <v>16</v>
      </c>
      <c r="G276" s="7" t="s">
        <v>17</v>
      </c>
      <c r="H276" s="7">
        <v>0</v>
      </c>
      <c r="I276" s="7">
        <v>732</v>
      </c>
      <c r="J276" s="15"/>
      <c r="K276" s="15"/>
      <c r="L276" s="7">
        <v>1</v>
      </c>
      <c r="M276" s="7">
        <v>732</v>
      </c>
    </row>
    <row r="277" s="1" customFormat="1" ht="25" customHeight="1" spans="1:13">
      <c r="A277" s="8" t="s">
        <v>20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>
        <f>SUM(M275:M276)</f>
        <v>1464</v>
      </c>
    </row>
    <row r="278" s="1" customFormat="1" ht="25" customHeight="1" spans="1:13">
      <c r="A278" s="6">
        <v>46</v>
      </c>
      <c r="B278" s="6" t="s">
        <v>293</v>
      </c>
      <c r="C278" s="7">
        <v>1</v>
      </c>
      <c r="D278" s="7" t="s">
        <v>294</v>
      </c>
      <c r="E278" s="7" t="s">
        <v>15</v>
      </c>
      <c r="F278" s="7" t="s">
        <v>16</v>
      </c>
      <c r="G278" s="7" t="s">
        <v>17</v>
      </c>
      <c r="H278" s="7">
        <v>8</v>
      </c>
      <c r="I278" s="7">
        <v>732</v>
      </c>
      <c r="J278" s="15"/>
      <c r="K278" s="15"/>
      <c r="L278" s="7">
        <v>1</v>
      </c>
      <c r="M278" s="7">
        <v>732</v>
      </c>
    </row>
    <row r="279" s="1" customFormat="1" ht="25" customHeight="1" spans="1:13">
      <c r="A279" s="6"/>
      <c r="B279" s="6"/>
      <c r="C279" s="7">
        <v>2</v>
      </c>
      <c r="D279" s="7" t="s">
        <v>295</v>
      </c>
      <c r="E279" s="7" t="s">
        <v>15</v>
      </c>
      <c r="F279" s="7" t="s">
        <v>16</v>
      </c>
      <c r="G279" s="7" t="s">
        <v>17</v>
      </c>
      <c r="H279" s="7">
        <v>5</v>
      </c>
      <c r="I279" s="7">
        <v>732</v>
      </c>
      <c r="J279" s="15"/>
      <c r="K279" s="15"/>
      <c r="L279" s="7">
        <v>1</v>
      </c>
      <c r="M279" s="7">
        <v>732</v>
      </c>
    </row>
    <row r="280" s="1" customFormat="1" ht="25" customHeight="1" spans="1:13">
      <c r="A280" s="8" t="s">
        <v>20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>
        <f>SUM(M278:M279)</f>
        <v>1464</v>
      </c>
    </row>
    <row r="281" s="1" customFormat="1" ht="59" customHeight="1" spans="1:13">
      <c r="A281" s="6">
        <v>47</v>
      </c>
      <c r="B281" s="6" t="s">
        <v>296</v>
      </c>
      <c r="C281" s="6">
        <v>1</v>
      </c>
      <c r="D281" s="6" t="s">
        <v>297</v>
      </c>
      <c r="E281" s="6" t="s">
        <v>15</v>
      </c>
      <c r="F281" s="7" t="s">
        <v>16</v>
      </c>
      <c r="G281" s="7" t="s">
        <v>17</v>
      </c>
      <c r="H281" s="6">
        <v>14</v>
      </c>
      <c r="I281" s="6">
        <v>732</v>
      </c>
      <c r="J281" s="6"/>
      <c r="K281" s="6"/>
      <c r="L281" s="6">
        <v>1</v>
      </c>
      <c r="M281" s="6">
        <v>732</v>
      </c>
    </row>
    <row r="282" s="1" customFormat="1" ht="25" customHeight="1" spans="1:13">
      <c r="A282" s="8" t="s">
        <v>20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>
        <v>732</v>
      </c>
    </row>
    <row r="283" s="1" customFormat="1" ht="46" customHeight="1" spans="1:13">
      <c r="A283" s="6">
        <v>48</v>
      </c>
      <c r="B283" s="23" t="s">
        <v>66</v>
      </c>
      <c r="C283" s="7">
        <v>1</v>
      </c>
      <c r="D283" s="16" t="s">
        <v>67</v>
      </c>
      <c r="E283" s="16" t="s">
        <v>15</v>
      </c>
      <c r="F283" s="7" t="s">
        <v>16</v>
      </c>
      <c r="G283" s="7" t="s">
        <v>17</v>
      </c>
      <c r="H283" s="7">
        <v>17</v>
      </c>
      <c r="I283" s="7">
        <v>732</v>
      </c>
      <c r="J283" s="15"/>
      <c r="K283" s="15"/>
      <c r="L283" s="7">
        <v>1</v>
      </c>
      <c r="M283" s="7">
        <v>732</v>
      </c>
    </row>
    <row r="284" s="1" customFormat="1" ht="25" customHeight="1" spans="1:13">
      <c r="A284" s="8" t="s">
        <v>20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>
        <v>732</v>
      </c>
    </row>
    <row r="285" s="1" customFormat="1" ht="25" customHeight="1" spans="1:13">
      <c r="A285" s="6">
        <v>49</v>
      </c>
      <c r="B285" s="6" t="s">
        <v>747</v>
      </c>
      <c r="C285" s="6">
        <v>1</v>
      </c>
      <c r="D285" s="6" t="s">
        <v>748</v>
      </c>
      <c r="E285" s="6" t="s">
        <v>24</v>
      </c>
      <c r="F285" s="7" t="s">
        <v>16</v>
      </c>
      <c r="G285" s="6" t="s">
        <v>17</v>
      </c>
      <c r="H285" s="6">
        <v>1</v>
      </c>
      <c r="I285" s="6">
        <v>800</v>
      </c>
      <c r="J285" s="6"/>
      <c r="K285" s="6"/>
      <c r="L285" s="6">
        <v>1</v>
      </c>
      <c r="M285" s="6">
        <v>400</v>
      </c>
    </row>
    <row r="286" s="1" customFormat="1" ht="25" customHeight="1" spans="1:13">
      <c r="A286" s="6"/>
      <c r="B286" s="6"/>
      <c r="C286" s="6">
        <v>2</v>
      </c>
      <c r="D286" s="6" t="s">
        <v>749</v>
      </c>
      <c r="E286" s="6" t="s">
        <v>24</v>
      </c>
      <c r="F286" s="7" t="s">
        <v>16</v>
      </c>
      <c r="G286" s="6" t="s">
        <v>17</v>
      </c>
      <c r="H286" s="6">
        <v>1</v>
      </c>
      <c r="I286" s="6">
        <v>800</v>
      </c>
      <c r="J286" s="6"/>
      <c r="K286" s="6"/>
      <c r="L286" s="6">
        <v>1</v>
      </c>
      <c r="M286" s="6">
        <v>400</v>
      </c>
    </row>
    <row r="287" s="1" customFormat="1" ht="25" customHeight="1" spans="1:13">
      <c r="A287" s="6"/>
      <c r="B287" s="6"/>
      <c r="C287" s="6">
        <v>3</v>
      </c>
      <c r="D287" s="6" t="s">
        <v>750</v>
      </c>
      <c r="E287" s="6" t="s">
        <v>24</v>
      </c>
      <c r="F287" s="7" t="s">
        <v>16</v>
      </c>
      <c r="G287" s="6" t="s">
        <v>17</v>
      </c>
      <c r="H287" s="6">
        <v>1</v>
      </c>
      <c r="I287" s="6">
        <v>800</v>
      </c>
      <c r="J287" s="6"/>
      <c r="K287" s="6"/>
      <c r="L287" s="6">
        <v>1</v>
      </c>
      <c r="M287" s="6">
        <v>400</v>
      </c>
    </row>
    <row r="288" s="1" customFormat="1" ht="25" customHeight="1" spans="1:13">
      <c r="A288" s="6"/>
      <c r="B288" s="6"/>
      <c r="C288" s="6">
        <v>4</v>
      </c>
      <c r="D288" s="6" t="s">
        <v>751</v>
      </c>
      <c r="E288" s="6" t="s">
        <v>24</v>
      </c>
      <c r="F288" s="7" t="s">
        <v>16</v>
      </c>
      <c r="G288" s="6" t="s">
        <v>17</v>
      </c>
      <c r="H288" s="6">
        <v>1</v>
      </c>
      <c r="I288" s="6">
        <v>800</v>
      </c>
      <c r="J288" s="6"/>
      <c r="K288" s="6"/>
      <c r="L288" s="6">
        <v>1</v>
      </c>
      <c r="M288" s="6">
        <v>400</v>
      </c>
    </row>
    <row r="289" s="1" customFormat="1" ht="25" customHeight="1" spans="1:13">
      <c r="A289" s="6"/>
      <c r="B289" s="6"/>
      <c r="C289" s="6">
        <v>5</v>
      </c>
      <c r="D289" s="6" t="s">
        <v>752</v>
      </c>
      <c r="E289" s="6" t="s">
        <v>24</v>
      </c>
      <c r="F289" s="7" t="s">
        <v>16</v>
      </c>
      <c r="G289" s="6" t="s">
        <v>17</v>
      </c>
      <c r="H289" s="6">
        <v>1</v>
      </c>
      <c r="I289" s="6">
        <v>800</v>
      </c>
      <c r="J289" s="6"/>
      <c r="K289" s="6"/>
      <c r="L289" s="6">
        <v>1</v>
      </c>
      <c r="M289" s="6">
        <v>400</v>
      </c>
    </row>
    <row r="290" s="1" customFormat="1" ht="25" customHeight="1" spans="1:13">
      <c r="A290" s="6"/>
      <c r="B290" s="6"/>
      <c r="C290" s="6">
        <v>6</v>
      </c>
      <c r="D290" s="6" t="s">
        <v>753</v>
      </c>
      <c r="E290" s="6" t="s">
        <v>24</v>
      </c>
      <c r="F290" s="7" t="s">
        <v>16</v>
      </c>
      <c r="G290" s="6" t="s">
        <v>17</v>
      </c>
      <c r="H290" s="6">
        <v>1</v>
      </c>
      <c r="I290" s="6">
        <v>800</v>
      </c>
      <c r="J290" s="6"/>
      <c r="K290" s="6"/>
      <c r="L290" s="6">
        <v>1</v>
      </c>
      <c r="M290" s="6">
        <v>400</v>
      </c>
    </row>
    <row r="291" s="1" customFormat="1" ht="25" customHeight="1" spans="1:13">
      <c r="A291" s="6"/>
      <c r="B291" s="6"/>
      <c r="C291" s="6">
        <v>7</v>
      </c>
      <c r="D291" s="6" t="s">
        <v>754</v>
      </c>
      <c r="E291" s="6" t="s">
        <v>24</v>
      </c>
      <c r="F291" s="7" t="s">
        <v>16</v>
      </c>
      <c r="G291" s="6" t="s">
        <v>17</v>
      </c>
      <c r="H291" s="6">
        <v>1</v>
      </c>
      <c r="I291" s="6">
        <v>800</v>
      </c>
      <c r="J291" s="6"/>
      <c r="K291" s="6"/>
      <c r="L291" s="6">
        <v>1</v>
      </c>
      <c r="M291" s="6">
        <v>400</v>
      </c>
    </row>
    <row r="292" s="1" customFormat="1" ht="25" customHeight="1" spans="1:13">
      <c r="A292" s="6"/>
      <c r="B292" s="6"/>
      <c r="C292" s="6">
        <v>8</v>
      </c>
      <c r="D292" s="6" t="s">
        <v>755</v>
      </c>
      <c r="E292" s="6" t="s">
        <v>24</v>
      </c>
      <c r="F292" s="7" t="s">
        <v>16</v>
      </c>
      <c r="G292" s="6" t="s">
        <v>17</v>
      </c>
      <c r="H292" s="6">
        <v>1</v>
      </c>
      <c r="I292" s="6">
        <v>800</v>
      </c>
      <c r="J292" s="6"/>
      <c r="K292" s="6"/>
      <c r="L292" s="6">
        <v>1</v>
      </c>
      <c r="M292" s="6">
        <v>400</v>
      </c>
    </row>
    <row r="293" s="1" customFormat="1" ht="25" customHeight="1" spans="1:13">
      <c r="A293" s="8" t="s">
        <v>20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>
        <f>SUM(M285:M292)</f>
        <v>3200</v>
      </c>
    </row>
    <row r="294" s="1" customFormat="1" ht="25" customHeight="1" spans="1:13">
      <c r="A294" s="6">
        <v>50</v>
      </c>
      <c r="B294" s="6" t="s">
        <v>593</v>
      </c>
      <c r="C294" s="7">
        <v>1</v>
      </c>
      <c r="D294" s="7" t="s">
        <v>594</v>
      </c>
      <c r="E294" s="7" t="s">
        <v>15</v>
      </c>
      <c r="F294" s="7" t="s">
        <v>16</v>
      </c>
      <c r="G294" s="7" t="s">
        <v>17</v>
      </c>
      <c r="H294" s="7">
        <v>21</v>
      </c>
      <c r="I294" s="7">
        <v>732</v>
      </c>
      <c r="J294" s="15"/>
      <c r="K294" s="15"/>
      <c r="L294" s="7">
        <v>1</v>
      </c>
      <c r="M294" s="7">
        <f t="shared" ref="M294:M298" si="10">I294*L294</f>
        <v>732</v>
      </c>
    </row>
    <row r="295" s="1" customFormat="1" ht="25" customHeight="1" spans="1:13">
      <c r="A295" s="6"/>
      <c r="B295" s="6"/>
      <c r="C295" s="7">
        <v>2</v>
      </c>
      <c r="D295" s="7" t="s">
        <v>595</v>
      </c>
      <c r="E295" s="7" t="s">
        <v>24</v>
      </c>
      <c r="F295" s="7" t="s">
        <v>16</v>
      </c>
      <c r="G295" s="7" t="s">
        <v>17</v>
      </c>
      <c r="H295" s="7">
        <v>17</v>
      </c>
      <c r="I295" s="7">
        <v>732</v>
      </c>
      <c r="J295" s="15"/>
      <c r="K295" s="15"/>
      <c r="L295" s="7">
        <v>1</v>
      </c>
      <c r="M295" s="7">
        <f t="shared" si="10"/>
        <v>732</v>
      </c>
    </row>
    <row r="296" s="1" customFormat="1" ht="25" customHeight="1" spans="1:13">
      <c r="A296" s="6"/>
      <c r="B296" s="6"/>
      <c r="C296" s="7">
        <v>3</v>
      </c>
      <c r="D296" s="7" t="s">
        <v>596</v>
      </c>
      <c r="E296" s="7" t="s">
        <v>24</v>
      </c>
      <c r="F296" s="7" t="s">
        <v>16</v>
      </c>
      <c r="G296" s="7" t="s">
        <v>17</v>
      </c>
      <c r="H296" s="7">
        <v>9</v>
      </c>
      <c r="I296" s="7">
        <v>732</v>
      </c>
      <c r="J296" s="15"/>
      <c r="K296" s="15"/>
      <c r="L296" s="7">
        <v>1</v>
      </c>
      <c r="M296" s="7">
        <f t="shared" si="10"/>
        <v>732</v>
      </c>
    </row>
    <row r="297" s="1" customFormat="1" ht="25" customHeight="1" spans="1:13">
      <c r="A297" s="6"/>
      <c r="B297" s="6"/>
      <c r="C297" s="7">
        <v>4</v>
      </c>
      <c r="D297" s="7" t="s">
        <v>597</v>
      </c>
      <c r="E297" s="7" t="s">
        <v>15</v>
      </c>
      <c r="F297" s="7" t="s">
        <v>16</v>
      </c>
      <c r="G297" s="7" t="s">
        <v>17</v>
      </c>
      <c r="H297" s="7">
        <v>9</v>
      </c>
      <c r="I297" s="7">
        <v>732</v>
      </c>
      <c r="J297" s="15"/>
      <c r="K297" s="15"/>
      <c r="L297" s="7">
        <v>1</v>
      </c>
      <c r="M297" s="7">
        <f t="shared" si="10"/>
        <v>732</v>
      </c>
    </row>
    <row r="298" s="1" customFormat="1" ht="25" customHeight="1" spans="1:13">
      <c r="A298" s="6"/>
      <c r="B298" s="6"/>
      <c r="C298" s="7">
        <v>5</v>
      </c>
      <c r="D298" s="7" t="s">
        <v>598</v>
      </c>
      <c r="E298" s="7" t="s">
        <v>15</v>
      </c>
      <c r="F298" s="7" t="s">
        <v>16</v>
      </c>
      <c r="G298" s="7" t="s">
        <v>17</v>
      </c>
      <c r="H298" s="7">
        <v>8</v>
      </c>
      <c r="I298" s="7">
        <v>732</v>
      </c>
      <c r="J298" s="15"/>
      <c r="K298" s="15"/>
      <c r="L298" s="7">
        <v>1</v>
      </c>
      <c r="M298" s="7">
        <f t="shared" si="10"/>
        <v>732</v>
      </c>
    </row>
    <row r="299" s="1" customFormat="1" ht="25" customHeight="1" spans="1:13">
      <c r="A299" s="8" t="s">
        <v>20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>
        <f>SUM(M294:M298)</f>
        <v>3660</v>
      </c>
    </row>
    <row r="300" s="1" customFormat="1" ht="25" customHeight="1" spans="1:13">
      <c r="A300" s="6">
        <v>51</v>
      </c>
      <c r="B300" s="6" t="s">
        <v>346</v>
      </c>
      <c r="C300" s="7">
        <v>1</v>
      </c>
      <c r="D300" s="7" t="s">
        <v>347</v>
      </c>
      <c r="E300" s="7" t="s">
        <v>24</v>
      </c>
      <c r="F300" s="7" t="s">
        <v>16</v>
      </c>
      <c r="G300" s="7" t="s">
        <v>17</v>
      </c>
      <c r="H300" s="7">
        <v>11</v>
      </c>
      <c r="I300" s="7">
        <v>732</v>
      </c>
      <c r="J300" s="15"/>
      <c r="K300" s="15"/>
      <c r="L300" s="7">
        <v>1</v>
      </c>
      <c r="M300" s="7">
        <f t="shared" ref="M300:M302" si="11">I300*L300</f>
        <v>732</v>
      </c>
    </row>
    <row r="301" s="1" customFormat="1" ht="25" customHeight="1" spans="1:13">
      <c r="A301" s="6"/>
      <c r="B301" s="6"/>
      <c r="C301" s="7">
        <v>2</v>
      </c>
      <c r="D301" s="11" t="s">
        <v>348</v>
      </c>
      <c r="E301" s="7" t="s">
        <v>15</v>
      </c>
      <c r="F301" s="7" t="s">
        <v>16</v>
      </c>
      <c r="G301" s="7" t="s">
        <v>17</v>
      </c>
      <c r="H301" s="7">
        <v>9</v>
      </c>
      <c r="I301" s="7">
        <v>732</v>
      </c>
      <c r="J301" s="15"/>
      <c r="K301" s="15"/>
      <c r="L301" s="7">
        <v>1</v>
      </c>
      <c r="M301" s="7">
        <f t="shared" si="11"/>
        <v>732</v>
      </c>
    </row>
    <row r="302" s="1" customFormat="1" ht="25" customHeight="1" spans="1:13">
      <c r="A302" s="6"/>
      <c r="B302" s="6"/>
      <c r="C302" s="7">
        <v>3</v>
      </c>
      <c r="D302" s="7" t="s">
        <v>349</v>
      </c>
      <c r="E302" s="7" t="s">
        <v>15</v>
      </c>
      <c r="F302" s="7" t="s">
        <v>16</v>
      </c>
      <c r="G302" s="7" t="s">
        <v>17</v>
      </c>
      <c r="H302" s="7">
        <v>6</v>
      </c>
      <c r="I302" s="7">
        <v>732</v>
      </c>
      <c r="J302" s="15"/>
      <c r="K302" s="15"/>
      <c r="L302" s="7">
        <v>1</v>
      </c>
      <c r="M302" s="7">
        <f t="shared" si="11"/>
        <v>732</v>
      </c>
    </row>
    <row r="303" s="1" customFormat="1" ht="25" customHeight="1" spans="1:13">
      <c r="A303" s="8" t="s">
        <v>20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>
        <f>SUM(M300:M302)</f>
        <v>2196</v>
      </c>
    </row>
    <row r="304" s="1" customFormat="1" ht="25" customHeight="1" spans="1:13">
      <c r="A304" s="6">
        <v>52</v>
      </c>
      <c r="B304" s="6" t="s">
        <v>74</v>
      </c>
      <c r="C304" s="7">
        <v>1</v>
      </c>
      <c r="D304" s="24" t="s">
        <v>75</v>
      </c>
      <c r="E304" s="24" t="s">
        <v>24</v>
      </c>
      <c r="F304" s="7" t="s">
        <v>16</v>
      </c>
      <c r="G304" s="24" t="s">
        <v>17</v>
      </c>
      <c r="H304" s="24">
        <v>35</v>
      </c>
      <c r="I304" s="24">
        <v>732</v>
      </c>
      <c r="J304" s="15"/>
      <c r="K304" s="15"/>
      <c r="L304" s="24">
        <v>1</v>
      </c>
      <c r="M304" s="24">
        <f t="shared" ref="M304:M312" si="12">I304*L304</f>
        <v>732</v>
      </c>
    </row>
    <row r="305" s="1" customFormat="1" ht="25" customHeight="1" spans="1:13">
      <c r="A305" s="6"/>
      <c r="B305" s="6"/>
      <c r="C305" s="7">
        <v>2</v>
      </c>
      <c r="D305" s="24" t="s">
        <v>76</v>
      </c>
      <c r="E305" s="24" t="s">
        <v>15</v>
      </c>
      <c r="F305" s="7" t="s">
        <v>16</v>
      </c>
      <c r="G305" s="24" t="s">
        <v>17</v>
      </c>
      <c r="H305" s="24">
        <v>33</v>
      </c>
      <c r="I305" s="24">
        <v>732</v>
      </c>
      <c r="J305" s="15"/>
      <c r="K305" s="15"/>
      <c r="L305" s="24">
        <v>1</v>
      </c>
      <c r="M305" s="24">
        <f t="shared" si="12"/>
        <v>732</v>
      </c>
    </row>
    <row r="306" s="1" customFormat="1" ht="25" customHeight="1" spans="1:13">
      <c r="A306" s="6"/>
      <c r="B306" s="6"/>
      <c r="C306" s="7">
        <v>3</v>
      </c>
      <c r="D306" s="24" t="s">
        <v>77</v>
      </c>
      <c r="E306" s="24" t="s">
        <v>24</v>
      </c>
      <c r="F306" s="7" t="s">
        <v>16</v>
      </c>
      <c r="G306" s="24" t="s">
        <v>17</v>
      </c>
      <c r="H306" s="24">
        <v>22</v>
      </c>
      <c r="I306" s="24">
        <v>732</v>
      </c>
      <c r="J306" s="15"/>
      <c r="K306" s="15"/>
      <c r="L306" s="24">
        <v>1</v>
      </c>
      <c r="M306" s="24">
        <f t="shared" si="12"/>
        <v>732</v>
      </c>
    </row>
    <row r="307" s="1" customFormat="1" ht="25" customHeight="1" spans="1:13">
      <c r="A307" s="6"/>
      <c r="B307" s="6"/>
      <c r="C307" s="7">
        <v>4</v>
      </c>
      <c r="D307" s="24" t="s">
        <v>78</v>
      </c>
      <c r="E307" s="24" t="s">
        <v>15</v>
      </c>
      <c r="F307" s="7" t="s">
        <v>79</v>
      </c>
      <c r="G307" s="24" t="s">
        <v>17</v>
      </c>
      <c r="H307" s="24">
        <v>19</v>
      </c>
      <c r="I307" s="24">
        <v>732</v>
      </c>
      <c r="J307" s="15"/>
      <c r="K307" s="15"/>
      <c r="L307" s="24">
        <v>1</v>
      </c>
      <c r="M307" s="24">
        <f t="shared" si="12"/>
        <v>732</v>
      </c>
    </row>
    <row r="308" s="1" customFormat="1" ht="25" customHeight="1" spans="1:13">
      <c r="A308" s="6"/>
      <c r="B308" s="6"/>
      <c r="C308" s="7">
        <v>5</v>
      </c>
      <c r="D308" s="24" t="s">
        <v>82</v>
      </c>
      <c r="E308" s="24" t="s">
        <v>24</v>
      </c>
      <c r="F308" s="7" t="s">
        <v>16</v>
      </c>
      <c r="G308" s="24" t="s">
        <v>17</v>
      </c>
      <c r="H308" s="24">
        <v>16</v>
      </c>
      <c r="I308" s="24">
        <v>732</v>
      </c>
      <c r="J308" s="15"/>
      <c r="K308" s="15"/>
      <c r="L308" s="24">
        <v>1</v>
      </c>
      <c r="M308" s="24">
        <f t="shared" si="12"/>
        <v>732</v>
      </c>
    </row>
    <row r="309" s="1" customFormat="1" ht="25" customHeight="1" spans="1:13">
      <c r="A309" s="6"/>
      <c r="B309" s="6"/>
      <c r="C309" s="7">
        <v>6</v>
      </c>
      <c r="D309" s="7" t="s">
        <v>83</v>
      </c>
      <c r="E309" s="7" t="s">
        <v>15</v>
      </c>
      <c r="F309" s="7" t="s">
        <v>16</v>
      </c>
      <c r="G309" s="24" t="s">
        <v>17</v>
      </c>
      <c r="H309" s="7">
        <v>14</v>
      </c>
      <c r="I309" s="24">
        <v>732</v>
      </c>
      <c r="J309" s="15"/>
      <c r="K309" s="15"/>
      <c r="L309" s="7">
        <v>1</v>
      </c>
      <c r="M309" s="24">
        <f t="shared" si="12"/>
        <v>732</v>
      </c>
    </row>
    <row r="310" s="1" customFormat="1" ht="25" customHeight="1" spans="1:13">
      <c r="A310" s="6"/>
      <c r="B310" s="6"/>
      <c r="C310" s="7">
        <v>7</v>
      </c>
      <c r="D310" s="25" t="s">
        <v>84</v>
      </c>
      <c r="E310" s="24" t="s">
        <v>24</v>
      </c>
      <c r="F310" s="7" t="s">
        <v>16</v>
      </c>
      <c r="G310" s="24" t="s">
        <v>17</v>
      </c>
      <c r="H310" s="7">
        <v>11</v>
      </c>
      <c r="I310" s="24">
        <v>732</v>
      </c>
      <c r="J310" s="15"/>
      <c r="K310" s="15"/>
      <c r="L310" s="7">
        <v>1</v>
      </c>
      <c r="M310" s="24">
        <f t="shared" si="12"/>
        <v>732</v>
      </c>
    </row>
    <row r="311" s="1" customFormat="1" ht="25" customHeight="1" spans="1:13">
      <c r="A311" s="6"/>
      <c r="B311" s="6"/>
      <c r="C311" s="7">
        <v>8</v>
      </c>
      <c r="D311" s="25" t="s">
        <v>85</v>
      </c>
      <c r="E311" s="24" t="s">
        <v>15</v>
      </c>
      <c r="F311" s="7" t="s">
        <v>16</v>
      </c>
      <c r="G311" s="24" t="s">
        <v>17</v>
      </c>
      <c r="H311" s="7">
        <v>8</v>
      </c>
      <c r="I311" s="24">
        <v>732</v>
      </c>
      <c r="J311" s="15"/>
      <c r="K311" s="15"/>
      <c r="L311" s="7">
        <v>1</v>
      </c>
      <c r="M311" s="24">
        <f t="shared" si="12"/>
        <v>732</v>
      </c>
    </row>
    <row r="312" s="1" customFormat="1" ht="25" customHeight="1" spans="1:13">
      <c r="A312" s="6"/>
      <c r="B312" s="6"/>
      <c r="C312" s="7">
        <v>9</v>
      </c>
      <c r="D312" s="7" t="s">
        <v>86</v>
      </c>
      <c r="E312" s="24" t="s">
        <v>24</v>
      </c>
      <c r="F312" s="7" t="s">
        <v>16</v>
      </c>
      <c r="G312" s="24" t="s">
        <v>17</v>
      </c>
      <c r="H312" s="7">
        <v>6</v>
      </c>
      <c r="I312" s="24">
        <v>732</v>
      </c>
      <c r="J312" s="7"/>
      <c r="K312" s="15"/>
      <c r="L312" s="15">
        <v>1</v>
      </c>
      <c r="M312" s="24">
        <f t="shared" si="12"/>
        <v>732</v>
      </c>
    </row>
    <row r="313" s="1" customFormat="1" ht="25" customHeight="1" spans="1:13">
      <c r="A313" s="6"/>
      <c r="B313" s="6"/>
      <c r="C313" s="7">
        <v>10</v>
      </c>
      <c r="D313" s="25" t="s">
        <v>87</v>
      </c>
      <c r="E313" s="24" t="s">
        <v>15</v>
      </c>
      <c r="F313" s="7" t="s">
        <v>16</v>
      </c>
      <c r="G313" s="24" t="s">
        <v>17</v>
      </c>
      <c r="H313" s="7">
        <v>4</v>
      </c>
      <c r="I313" s="24">
        <v>732</v>
      </c>
      <c r="J313" s="15"/>
      <c r="K313" s="15"/>
      <c r="L313" s="7">
        <v>1</v>
      </c>
      <c r="M313" s="24">
        <v>732</v>
      </c>
    </row>
    <row r="314" s="1" customFormat="1" ht="25" customHeight="1" spans="1:13">
      <c r="A314" s="6"/>
      <c r="B314" s="6"/>
      <c r="C314" s="7">
        <v>11</v>
      </c>
      <c r="D314" s="7" t="s">
        <v>88</v>
      </c>
      <c r="E314" s="24" t="s">
        <v>24</v>
      </c>
      <c r="F314" s="7" t="s">
        <v>16</v>
      </c>
      <c r="G314" s="24" t="s">
        <v>17</v>
      </c>
      <c r="H314" s="7">
        <v>5</v>
      </c>
      <c r="I314" s="24">
        <v>732</v>
      </c>
      <c r="J314" s="7"/>
      <c r="K314" s="15"/>
      <c r="L314" s="15">
        <v>1</v>
      </c>
      <c r="M314" s="24">
        <f t="shared" ref="M314:M317" si="13">I314*L314</f>
        <v>732</v>
      </c>
    </row>
    <row r="315" s="1" customFormat="1" ht="25" customHeight="1" spans="1:13">
      <c r="A315" s="6"/>
      <c r="B315" s="6"/>
      <c r="C315" s="7">
        <v>12</v>
      </c>
      <c r="D315" s="7" t="s">
        <v>89</v>
      </c>
      <c r="E315" s="24" t="s">
        <v>15</v>
      </c>
      <c r="F315" s="7" t="s">
        <v>19</v>
      </c>
      <c r="G315" s="24" t="s">
        <v>17</v>
      </c>
      <c r="H315" s="7">
        <v>2</v>
      </c>
      <c r="I315" s="24">
        <v>732</v>
      </c>
      <c r="J315" s="7"/>
      <c r="K315" s="15"/>
      <c r="L315" s="15">
        <v>1</v>
      </c>
      <c r="M315" s="24">
        <f t="shared" si="13"/>
        <v>732</v>
      </c>
    </row>
    <row r="316" s="1" customFormat="1" ht="25" customHeight="1" spans="1:13">
      <c r="A316" s="6"/>
      <c r="B316" s="6"/>
      <c r="C316" s="7">
        <v>13</v>
      </c>
      <c r="D316" s="7" t="s">
        <v>90</v>
      </c>
      <c r="E316" s="24" t="s">
        <v>24</v>
      </c>
      <c r="F316" s="7" t="s">
        <v>79</v>
      </c>
      <c r="G316" s="24" t="s">
        <v>17</v>
      </c>
      <c r="H316" s="7">
        <v>3</v>
      </c>
      <c r="I316" s="24">
        <v>732</v>
      </c>
      <c r="J316" s="7"/>
      <c r="K316" s="15"/>
      <c r="L316" s="15">
        <v>1</v>
      </c>
      <c r="M316" s="24">
        <f t="shared" si="13"/>
        <v>732</v>
      </c>
    </row>
    <row r="317" s="1" customFormat="1" ht="25" customHeight="1" spans="1:13">
      <c r="A317" s="6"/>
      <c r="B317" s="6"/>
      <c r="C317" s="7">
        <v>14</v>
      </c>
      <c r="D317" s="7" t="s">
        <v>91</v>
      </c>
      <c r="E317" s="24" t="s">
        <v>15</v>
      </c>
      <c r="F317" s="7" t="s">
        <v>92</v>
      </c>
      <c r="G317" s="24" t="s">
        <v>17</v>
      </c>
      <c r="H317" s="7">
        <v>0</v>
      </c>
      <c r="I317" s="24">
        <v>732</v>
      </c>
      <c r="J317" s="7"/>
      <c r="K317" s="15"/>
      <c r="L317" s="15">
        <v>1</v>
      </c>
      <c r="M317" s="24">
        <f t="shared" si="13"/>
        <v>732</v>
      </c>
    </row>
    <row r="318" s="1" customFormat="1" ht="25" customHeight="1" spans="1:13">
      <c r="A318" s="8" t="s">
        <v>20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26">
        <f>SUM(M304:M317)</f>
        <v>10248</v>
      </c>
    </row>
    <row r="319" s="1" customFormat="1" ht="25" customHeight="1" spans="1:13">
      <c r="A319" s="6">
        <v>53</v>
      </c>
      <c r="B319" s="6" t="s">
        <v>372</v>
      </c>
      <c r="C319" s="7">
        <v>1</v>
      </c>
      <c r="D319" s="7" t="s">
        <v>373</v>
      </c>
      <c r="E319" s="7" t="s">
        <v>24</v>
      </c>
      <c r="F319" s="7" t="s">
        <v>16</v>
      </c>
      <c r="G319" s="7" t="s">
        <v>17</v>
      </c>
      <c r="H319" s="7">
        <v>23</v>
      </c>
      <c r="I319" s="7">
        <v>1043.68</v>
      </c>
      <c r="J319" s="15"/>
      <c r="K319" s="15"/>
      <c r="L319" s="7">
        <v>1</v>
      </c>
      <c r="M319" s="7">
        <v>1220</v>
      </c>
    </row>
    <row r="320" s="1" customFormat="1" ht="25" customHeight="1" spans="1:13">
      <c r="A320" s="6"/>
      <c r="B320" s="6"/>
      <c r="C320" s="7">
        <v>2</v>
      </c>
      <c r="D320" s="7" t="s">
        <v>374</v>
      </c>
      <c r="E320" s="7" t="s">
        <v>24</v>
      </c>
      <c r="F320" s="7" t="s">
        <v>16</v>
      </c>
      <c r="G320" s="7" t="s">
        <v>17</v>
      </c>
      <c r="H320" s="7">
        <v>23</v>
      </c>
      <c r="I320" s="7">
        <v>834.72</v>
      </c>
      <c r="J320" s="15"/>
      <c r="K320" s="15"/>
      <c r="L320" s="7">
        <v>1</v>
      </c>
      <c r="M320" s="7">
        <v>1220</v>
      </c>
    </row>
    <row r="321" s="1" customFormat="1" ht="25" customHeight="1" spans="1:13">
      <c r="A321" s="6"/>
      <c r="B321" s="6"/>
      <c r="C321" s="7">
        <v>3</v>
      </c>
      <c r="D321" s="7" t="s">
        <v>375</v>
      </c>
      <c r="E321" s="7" t="s">
        <v>24</v>
      </c>
      <c r="F321" s="7" t="s">
        <v>16</v>
      </c>
      <c r="G321" s="7" t="s">
        <v>17</v>
      </c>
      <c r="H321" s="7">
        <v>20</v>
      </c>
      <c r="I321" s="7">
        <v>732</v>
      </c>
      <c r="J321" s="15"/>
      <c r="K321" s="15"/>
      <c r="L321" s="7">
        <v>1</v>
      </c>
      <c r="M321" s="7">
        <v>995.04</v>
      </c>
    </row>
    <row r="322" s="1" customFormat="1" ht="25" customHeight="1" spans="1:13">
      <c r="A322" s="6"/>
      <c r="B322" s="6"/>
      <c r="C322" s="7">
        <v>4</v>
      </c>
      <c r="D322" s="7" t="s">
        <v>376</v>
      </c>
      <c r="E322" s="7" t="s">
        <v>15</v>
      </c>
      <c r="F322" s="7" t="s">
        <v>16</v>
      </c>
      <c r="G322" s="7" t="s">
        <v>17</v>
      </c>
      <c r="H322" s="7">
        <v>20</v>
      </c>
      <c r="I322" s="7">
        <v>732</v>
      </c>
      <c r="J322" s="15"/>
      <c r="K322" s="15"/>
      <c r="L322" s="7">
        <v>1</v>
      </c>
      <c r="M322" s="7">
        <v>1220</v>
      </c>
    </row>
    <row r="323" s="1" customFormat="1" ht="25" customHeight="1" spans="1:13">
      <c r="A323" s="6"/>
      <c r="B323" s="6"/>
      <c r="C323" s="7">
        <v>5</v>
      </c>
      <c r="D323" s="7" t="s">
        <v>377</v>
      </c>
      <c r="E323" s="7" t="s">
        <v>24</v>
      </c>
      <c r="F323" s="7" t="s">
        <v>16</v>
      </c>
      <c r="G323" s="7" t="s">
        <v>17</v>
      </c>
      <c r="H323" s="7">
        <v>20</v>
      </c>
      <c r="I323" s="7">
        <v>732</v>
      </c>
      <c r="J323" s="15"/>
      <c r="K323" s="15"/>
      <c r="L323" s="7">
        <v>1</v>
      </c>
      <c r="M323" s="7">
        <v>1220</v>
      </c>
    </row>
    <row r="324" s="1" customFormat="1" ht="25" customHeight="1" spans="1:13">
      <c r="A324" s="6"/>
      <c r="B324" s="6"/>
      <c r="C324" s="7">
        <v>6</v>
      </c>
      <c r="D324" s="7" t="s">
        <v>378</v>
      </c>
      <c r="E324" s="7" t="s">
        <v>24</v>
      </c>
      <c r="F324" s="7" t="s">
        <v>16</v>
      </c>
      <c r="G324" s="7" t="s">
        <v>17</v>
      </c>
      <c r="H324" s="7">
        <v>17</v>
      </c>
      <c r="I324" s="7">
        <v>732</v>
      </c>
      <c r="J324" s="15"/>
      <c r="K324" s="15"/>
      <c r="L324" s="7">
        <v>1</v>
      </c>
      <c r="M324" s="7">
        <v>905.28</v>
      </c>
    </row>
    <row r="325" s="1" customFormat="1" ht="25" customHeight="1" spans="1:13">
      <c r="A325" s="6"/>
      <c r="B325" s="6"/>
      <c r="C325" s="7">
        <v>7</v>
      </c>
      <c r="D325" s="7" t="s">
        <v>379</v>
      </c>
      <c r="E325" s="7" t="s">
        <v>24</v>
      </c>
      <c r="F325" s="7" t="s">
        <v>16</v>
      </c>
      <c r="G325" s="7" t="s">
        <v>17</v>
      </c>
      <c r="H325" s="7">
        <v>9</v>
      </c>
      <c r="I325" s="7">
        <v>732</v>
      </c>
      <c r="J325" s="15"/>
      <c r="K325" s="15"/>
      <c r="L325" s="7">
        <v>1</v>
      </c>
      <c r="M325" s="7">
        <v>824.32</v>
      </c>
    </row>
    <row r="326" s="1" customFormat="1" ht="25" customHeight="1" spans="1:13">
      <c r="A326" s="6"/>
      <c r="B326" s="6"/>
      <c r="C326" s="7">
        <v>8</v>
      </c>
      <c r="D326" s="7" t="s">
        <v>380</v>
      </c>
      <c r="E326" s="7" t="s">
        <v>24</v>
      </c>
      <c r="F326" s="7" t="s">
        <v>16</v>
      </c>
      <c r="G326" s="7" t="s">
        <v>17</v>
      </c>
      <c r="H326" s="7">
        <v>9</v>
      </c>
      <c r="I326" s="7">
        <v>732</v>
      </c>
      <c r="J326" s="15"/>
      <c r="K326" s="15"/>
      <c r="L326" s="7">
        <v>1</v>
      </c>
      <c r="M326" s="7">
        <v>759.04</v>
      </c>
    </row>
    <row r="327" s="1" customFormat="1" ht="25" customHeight="1" spans="1:13">
      <c r="A327" s="6"/>
      <c r="B327" s="6"/>
      <c r="C327" s="7">
        <v>9</v>
      </c>
      <c r="D327" s="7" t="s">
        <v>381</v>
      </c>
      <c r="E327" s="7" t="s">
        <v>24</v>
      </c>
      <c r="F327" s="7" t="s">
        <v>16</v>
      </c>
      <c r="G327" s="7" t="s">
        <v>17</v>
      </c>
      <c r="H327" s="7">
        <v>7</v>
      </c>
      <c r="I327" s="7">
        <v>732</v>
      </c>
      <c r="J327" s="15"/>
      <c r="K327" s="15"/>
      <c r="L327" s="7">
        <v>1</v>
      </c>
      <c r="M327" s="7">
        <v>759.04</v>
      </c>
    </row>
    <row r="328" s="1" customFormat="1" ht="25" customHeight="1" spans="1:13">
      <c r="A328" s="6"/>
      <c r="B328" s="6"/>
      <c r="C328" s="7">
        <v>10</v>
      </c>
      <c r="D328" s="7" t="s">
        <v>382</v>
      </c>
      <c r="E328" s="7" t="s">
        <v>15</v>
      </c>
      <c r="F328" s="7" t="s">
        <v>16</v>
      </c>
      <c r="G328" s="7" t="s">
        <v>17</v>
      </c>
      <c r="H328" s="7">
        <v>7</v>
      </c>
      <c r="I328" s="7">
        <v>732</v>
      </c>
      <c r="J328" s="15"/>
      <c r="K328" s="15"/>
      <c r="L328" s="7">
        <v>1</v>
      </c>
      <c r="M328" s="7">
        <v>759.04</v>
      </c>
    </row>
    <row r="329" s="1" customFormat="1" ht="25" customHeight="1" spans="1:13">
      <c r="A329" s="6"/>
      <c r="B329" s="6"/>
      <c r="C329" s="7">
        <v>11</v>
      </c>
      <c r="D329" s="7" t="s">
        <v>210</v>
      </c>
      <c r="E329" s="7" t="s">
        <v>15</v>
      </c>
      <c r="F329" s="7" t="s">
        <v>16</v>
      </c>
      <c r="G329" s="7" t="s">
        <v>17</v>
      </c>
      <c r="H329" s="7">
        <v>7</v>
      </c>
      <c r="I329" s="7">
        <v>732</v>
      </c>
      <c r="J329" s="15"/>
      <c r="K329" s="15"/>
      <c r="L329" s="7">
        <v>1</v>
      </c>
      <c r="M329" s="7">
        <v>759.04</v>
      </c>
    </row>
    <row r="330" s="1" customFormat="1" ht="25" customHeight="1" spans="1:13">
      <c r="A330" s="6"/>
      <c r="B330" s="6"/>
      <c r="C330" s="7">
        <v>12</v>
      </c>
      <c r="D330" s="7" t="s">
        <v>383</v>
      </c>
      <c r="E330" s="7" t="s">
        <v>24</v>
      </c>
      <c r="F330" s="7" t="s">
        <v>16</v>
      </c>
      <c r="G330" s="7" t="s">
        <v>17</v>
      </c>
      <c r="H330" s="7">
        <v>7</v>
      </c>
      <c r="I330" s="7">
        <v>732</v>
      </c>
      <c r="J330" s="15"/>
      <c r="K330" s="15"/>
      <c r="L330" s="7">
        <v>1</v>
      </c>
      <c r="M330" s="7">
        <v>759.04</v>
      </c>
    </row>
    <row r="331" s="1" customFormat="1" ht="25" customHeight="1" spans="1:13">
      <c r="A331" s="6"/>
      <c r="B331" s="6"/>
      <c r="C331" s="7">
        <v>13</v>
      </c>
      <c r="D331" s="7" t="s">
        <v>384</v>
      </c>
      <c r="E331" s="7" t="s">
        <v>15</v>
      </c>
      <c r="F331" s="7" t="s">
        <v>19</v>
      </c>
      <c r="G331" s="7" t="s">
        <v>17</v>
      </c>
      <c r="H331" s="7">
        <v>7</v>
      </c>
      <c r="I331" s="7">
        <v>732</v>
      </c>
      <c r="J331" s="15"/>
      <c r="K331" s="15"/>
      <c r="L331" s="7">
        <v>1</v>
      </c>
      <c r="M331" s="7">
        <v>759.04</v>
      </c>
    </row>
    <row r="332" s="1" customFormat="1" ht="25" customHeight="1" spans="1:13">
      <c r="A332" s="6"/>
      <c r="B332" s="6"/>
      <c r="C332" s="7">
        <v>14</v>
      </c>
      <c r="D332" s="7" t="s">
        <v>385</v>
      </c>
      <c r="E332" s="7" t="s">
        <v>24</v>
      </c>
      <c r="F332" s="7" t="s">
        <v>79</v>
      </c>
      <c r="G332" s="7" t="s">
        <v>17</v>
      </c>
      <c r="H332" s="7">
        <v>6</v>
      </c>
      <c r="I332" s="7">
        <v>732</v>
      </c>
      <c r="J332" s="15"/>
      <c r="K332" s="15"/>
      <c r="L332" s="7">
        <v>1</v>
      </c>
      <c r="M332" s="7">
        <v>759.04</v>
      </c>
    </row>
    <row r="333" s="1" customFormat="1" ht="25" customHeight="1" spans="1:13">
      <c r="A333" s="6"/>
      <c r="B333" s="6"/>
      <c r="C333" s="7">
        <v>15</v>
      </c>
      <c r="D333" s="7" t="s">
        <v>386</v>
      </c>
      <c r="E333" s="7" t="s">
        <v>24</v>
      </c>
      <c r="F333" s="7" t="s">
        <v>79</v>
      </c>
      <c r="G333" s="7" t="s">
        <v>17</v>
      </c>
      <c r="H333" s="7">
        <v>6</v>
      </c>
      <c r="I333" s="7">
        <v>732</v>
      </c>
      <c r="J333" s="15"/>
      <c r="K333" s="15"/>
      <c r="L333" s="7">
        <v>1</v>
      </c>
      <c r="M333" s="7">
        <v>759.04</v>
      </c>
    </row>
    <row r="334" s="1" customFormat="1" ht="25" customHeight="1" spans="1:13">
      <c r="A334" s="6"/>
      <c r="B334" s="6"/>
      <c r="C334" s="7">
        <v>16</v>
      </c>
      <c r="D334" s="7" t="s">
        <v>387</v>
      </c>
      <c r="E334" s="7" t="s">
        <v>24</v>
      </c>
      <c r="F334" s="7" t="s">
        <v>16</v>
      </c>
      <c r="G334" s="7" t="s">
        <v>17</v>
      </c>
      <c r="H334" s="7">
        <v>6</v>
      </c>
      <c r="I334" s="7">
        <v>732</v>
      </c>
      <c r="J334" s="15"/>
      <c r="K334" s="15"/>
      <c r="L334" s="7">
        <v>1</v>
      </c>
      <c r="M334" s="7">
        <v>759.04</v>
      </c>
    </row>
    <row r="335" s="1" customFormat="1" ht="25" customHeight="1" spans="1:13">
      <c r="A335" s="6"/>
      <c r="B335" s="6"/>
      <c r="C335" s="7">
        <v>17</v>
      </c>
      <c r="D335" s="7" t="s">
        <v>388</v>
      </c>
      <c r="E335" s="7" t="s">
        <v>15</v>
      </c>
      <c r="F335" s="7" t="s">
        <v>16</v>
      </c>
      <c r="G335" s="7" t="s">
        <v>17</v>
      </c>
      <c r="H335" s="7">
        <v>5</v>
      </c>
      <c r="I335" s="7">
        <v>828.8</v>
      </c>
      <c r="J335" s="15"/>
      <c r="K335" s="15"/>
      <c r="L335" s="7">
        <v>1</v>
      </c>
      <c r="M335" s="7">
        <v>889.6</v>
      </c>
    </row>
    <row r="336" s="1" customFormat="1" ht="25" customHeight="1" spans="1:13">
      <c r="A336" s="6"/>
      <c r="B336" s="6"/>
      <c r="C336" s="7">
        <v>18</v>
      </c>
      <c r="D336" s="7" t="s">
        <v>389</v>
      </c>
      <c r="E336" s="7" t="s">
        <v>15</v>
      </c>
      <c r="F336" s="7" t="s">
        <v>79</v>
      </c>
      <c r="G336" s="7" t="s">
        <v>17</v>
      </c>
      <c r="H336" s="7">
        <v>5</v>
      </c>
      <c r="I336" s="7">
        <v>732</v>
      </c>
      <c r="J336" s="15"/>
      <c r="K336" s="15"/>
      <c r="L336" s="7">
        <v>1</v>
      </c>
      <c r="M336" s="7">
        <v>759.04</v>
      </c>
    </row>
    <row r="337" s="1" customFormat="1" ht="25" customHeight="1" spans="1:13">
      <c r="A337" s="6"/>
      <c r="B337" s="6"/>
      <c r="C337" s="7">
        <v>19</v>
      </c>
      <c r="D337" s="7" t="s">
        <v>390</v>
      </c>
      <c r="E337" s="7" t="s">
        <v>15</v>
      </c>
      <c r="F337" s="7" t="s">
        <v>16</v>
      </c>
      <c r="G337" s="7" t="s">
        <v>17</v>
      </c>
      <c r="H337" s="7">
        <v>2</v>
      </c>
      <c r="I337" s="7">
        <v>732</v>
      </c>
      <c r="J337" s="7"/>
      <c r="K337" s="7"/>
      <c r="L337" s="7">
        <v>1</v>
      </c>
      <c r="M337" s="7">
        <v>759.04</v>
      </c>
    </row>
    <row r="338" s="1" customFormat="1" ht="25" customHeight="1" spans="1:13">
      <c r="A338" s="6"/>
      <c r="B338" s="6"/>
      <c r="C338" s="7">
        <v>20</v>
      </c>
      <c r="D338" s="7" t="s">
        <v>391</v>
      </c>
      <c r="E338" s="7" t="s">
        <v>24</v>
      </c>
      <c r="F338" s="7" t="s">
        <v>16</v>
      </c>
      <c r="G338" s="7" t="s">
        <v>17</v>
      </c>
      <c r="H338" s="7">
        <v>2</v>
      </c>
      <c r="I338" s="7">
        <v>732</v>
      </c>
      <c r="J338" s="7"/>
      <c r="K338" s="7"/>
      <c r="L338" s="7">
        <v>1</v>
      </c>
      <c r="M338" s="7">
        <v>759.04</v>
      </c>
    </row>
    <row r="339" s="1" customFormat="1" ht="25" customHeight="1" spans="1:13">
      <c r="A339" s="6"/>
      <c r="B339" s="6"/>
      <c r="C339" s="7">
        <v>21</v>
      </c>
      <c r="D339" s="7" t="s">
        <v>392</v>
      </c>
      <c r="E339" s="7" t="s">
        <v>15</v>
      </c>
      <c r="F339" s="7" t="s">
        <v>16</v>
      </c>
      <c r="G339" s="7" t="s">
        <v>17</v>
      </c>
      <c r="H339" s="7">
        <v>2</v>
      </c>
      <c r="I339" s="7">
        <v>732</v>
      </c>
      <c r="J339" s="7"/>
      <c r="K339" s="7"/>
      <c r="L339" s="7">
        <v>1</v>
      </c>
      <c r="M339" s="7">
        <v>759.04</v>
      </c>
    </row>
    <row r="340" s="1" customFormat="1" ht="25" customHeight="1" spans="1:13">
      <c r="A340" s="6"/>
      <c r="B340" s="6"/>
      <c r="C340" s="7">
        <v>22</v>
      </c>
      <c r="D340" s="7" t="s">
        <v>393</v>
      </c>
      <c r="E340" s="7" t="s">
        <v>24</v>
      </c>
      <c r="F340" s="7" t="s">
        <v>16</v>
      </c>
      <c r="G340" s="7" t="s">
        <v>17</v>
      </c>
      <c r="H340" s="7">
        <v>2</v>
      </c>
      <c r="I340" s="7">
        <v>732</v>
      </c>
      <c r="J340" s="7"/>
      <c r="K340" s="7"/>
      <c r="L340" s="7">
        <v>1</v>
      </c>
      <c r="M340" s="7">
        <v>759.04</v>
      </c>
    </row>
    <row r="341" s="1" customFormat="1" ht="25" customHeight="1" spans="1:13">
      <c r="A341" s="6"/>
      <c r="B341" s="6"/>
      <c r="C341" s="7">
        <v>23</v>
      </c>
      <c r="D341" s="7" t="s">
        <v>394</v>
      </c>
      <c r="E341" s="7" t="s">
        <v>24</v>
      </c>
      <c r="F341" s="7" t="s">
        <v>16</v>
      </c>
      <c r="G341" s="7" t="s">
        <v>17</v>
      </c>
      <c r="H341" s="7">
        <v>3</v>
      </c>
      <c r="I341" s="7">
        <v>732</v>
      </c>
      <c r="J341" s="7"/>
      <c r="K341" s="7"/>
      <c r="L341" s="7">
        <v>1</v>
      </c>
      <c r="M341" s="7">
        <v>759.04</v>
      </c>
    </row>
    <row r="342" s="1" customFormat="1" ht="25" customHeight="1" spans="1:13">
      <c r="A342" s="6"/>
      <c r="B342" s="6"/>
      <c r="C342" s="7">
        <v>24</v>
      </c>
      <c r="D342" s="7" t="s">
        <v>395</v>
      </c>
      <c r="E342" s="7" t="s">
        <v>24</v>
      </c>
      <c r="F342" s="7" t="s">
        <v>16</v>
      </c>
      <c r="G342" s="7" t="s">
        <v>17</v>
      </c>
      <c r="H342" s="7">
        <v>4</v>
      </c>
      <c r="I342" s="7">
        <v>732</v>
      </c>
      <c r="J342" s="7"/>
      <c r="K342" s="7"/>
      <c r="L342" s="7">
        <v>1</v>
      </c>
      <c r="M342" s="7">
        <v>759.04</v>
      </c>
    </row>
    <row r="343" s="1" customFormat="1" ht="25" customHeight="1" spans="1:13">
      <c r="A343" s="8" t="s">
        <v>20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>
        <f>SUM(M319:M342)</f>
        <v>20638.88</v>
      </c>
    </row>
    <row r="344" s="1" customFormat="1" ht="25" customHeight="1" spans="1:13">
      <c r="A344" s="6">
        <v>54</v>
      </c>
      <c r="B344" s="6" t="s">
        <v>216</v>
      </c>
      <c r="C344" s="7">
        <v>1</v>
      </c>
      <c r="D344" s="7" t="s">
        <v>217</v>
      </c>
      <c r="E344" s="7" t="s">
        <v>15</v>
      </c>
      <c r="F344" s="7" t="s">
        <v>16</v>
      </c>
      <c r="G344" s="7" t="s">
        <v>17</v>
      </c>
      <c r="H344" s="7">
        <v>11</v>
      </c>
      <c r="I344" s="15">
        <v>732</v>
      </c>
      <c r="J344" s="15"/>
      <c r="K344" s="7"/>
      <c r="L344" s="7">
        <v>1</v>
      </c>
      <c r="M344" s="15">
        <v>732</v>
      </c>
    </row>
    <row r="345" s="1" customFormat="1" ht="25" customHeight="1" spans="1:13">
      <c r="A345" s="6"/>
      <c r="B345" s="6"/>
      <c r="C345" s="7">
        <v>2</v>
      </c>
      <c r="D345" s="7" t="s">
        <v>218</v>
      </c>
      <c r="E345" s="7" t="s">
        <v>15</v>
      </c>
      <c r="F345" s="7" t="s">
        <v>16</v>
      </c>
      <c r="G345" s="7" t="s">
        <v>17</v>
      </c>
      <c r="H345" s="7">
        <v>10</v>
      </c>
      <c r="I345" s="15">
        <v>732</v>
      </c>
      <c r="J345" s="7"/>
      <c r="K345" s="7"/>
      <c r="L345" s="7">
        <v>1</v>
      </c>
      <c r="M345" s="15">
        <v>732</v>
      </c>
    </row>
    <row r="346" s="1" customFormat="1" ht="25" customHeight="1" spans="1:13">
      <c r="A346" s="8" t="s">
        <v>20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27">
        <f>SUM(M344:M345)</f>
        <v>1464</v>
      </c>
    </row>
    <row r="347" s="1" customFormat="1" ht="25" customHeight="1" spans="1:13">
      <c r="A347" s="6">
        <v>55</v>
      </c>
      <c r="B347" s="6" t="s">
        <v>583</v>
      </c>
      <c r="C347" s="7">
        <v>1</v>
      </c>
      <c r="D347" s="7" t="s">
        <v>584</v>
      </c>
      <c r="E347" s="7" t="s">
        <v>24</v>
      </c>
      <c r="F347" s="7" t="s">
        <v>16</v>
      </c>
      <c r="G347" s="7" t="s">
        <v>17</v>
      </c>
      <c r="H347" s="7">
        <v>21</v>
      </c>
      <c r="I347" s="7">
        <v>732</v>
      </c>
      <c r="J347" s="15"/>
      <c r="K347" s="15"/>
      <c r="L347" s="7">
        <v>1</v>
      </c>
      <c r="M347" s="7">
        <v>732</v>
      </c>
    </row>
    <row r="348" s="1" customFormat="1" ht="25" customHeight="1" spans="1:13">
      <c r="A348" s="6"/>
      <c r="B348" s="6"/>
      <c r="C348" s="7">
        <v>2</v>
      </c>
      <c r="D348" s="7" t="s">
        <v>756</v>
      </c>
      <c r="E348" s="7" t="s">
        <v>15</v>
      </c>
      <c r="F348" s="7" t="s">
        <v>16</v>
      </c>
      <c r="G348" s="7" t="s">
        <v>17</v>
      </c>
      <c r="H348" s="7">
        <v>1</v>
      </c>
      <c r="I348" s="7">
        <v>732</v>
      </c>
      <c r="J348" s="15"/>
      <c r="K348" s="15"/>
      <c r="L348" s="7">
        <v>1</v>
      </c>
      <c r="M348" s="7">
        <v>732</v>
      </c>
    </row>
    <row r="349" s="1" customFormat="1" ht="25" customHeight="1" spans="1:13">
      <c r="A349" s="6"/>
      <c r="B349" s="6"/>
      <c r="C349" s="7">
        <v>3</v>
      </c>
      <c r="D349" s="7" t="s">
        <v>757</v>
      </c>
      <c r="E349" s="7" t="s">
        <v>15</v>
      </c>
      <c r="F349" s="7" t="s">
        <v>29</v>
      </c>
      <c r="G349" s="7" t="s">
        <v>17</v>
      </c>
      <c r="H349" s="7">
        <v>1</v>
      </c>
      <c r="I349" s="7">
        <v>732</v>
      </c>
      <c r="J349" s="15"/>
      <c r="K349" s="15"/>
      <c r="L349" s="7">
        <v>1</v>
      </c>
      <c r="M349" s="7">
        <v>732</v>
      </c>
    </row>
    <row r="350" s="1" customFormat="1" ht="25" customHeight="1" spans="1:13">
      <c r="A350" s="6"/>
      <c r="B350" s="6"/>
      <c r="C350" s="7">
        <v>4</v>
      </c>
      <c r="D350" s="7" t="s">
        <v>758</v>
      </c>
      <c r="E350" s="7" t="s">
        <v>15</v>
      </c>
      <c r="F350" s="7" t="s">
        <v>16</v>
      </c>
      <c r="G350" s="7" t="s">
        <v>17</v>
      </c>
      <c r="H350" s="7">
        <v>1</v>
      </c>
      <c r="I350" s="7">
        <v>732</v>
      </c>
      <c r="J350" s="15"/>
      <c r="K350" s="15"/>
      <c r="L350" s="7">
        <v>1</v>
      </c>
      <c r="M350" s="7">
        <v>732</v>
      </c>
    </row>
    <row r="351" s="1" customFormat="1" ht="25" customHeight="1" spans="1:13">
      <c r="A351" s="8" t="s">
        <v>20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>
        <f>SUM(M347:M350)</f>
        <v>2928</v>
      </c>
    </row>
    <row r="352" s="1" customFormat="1" ht="25" customHeight="1" spans="1:13">
      <c r="A352" s="6">
        <v>56</v>
      </c>
      <c r="B352" s="6" t="s">
        <v>193</v>
      </c>
      <c r="C352" s="9">
        <v>1</v>
      </c>
      <c r="D352" s="7" t="s">
        <v>194</v>
      </c>
      <c r="E352" s="7" t="s">
        <v>15</v>
      </c>
      <c r="F352" s="7" t="s">
        <v>16</v>
      </c>
      <c r="G352" s="7" t="s">
        <v>59</v>
      </c>
      <c r="H352" s="7">
        <v>24</v>
      </c>
      <c r="I352" s="7">
        <v>1064.16</v>
      </c>
      <c r="J352" s="15">
        <v>532.08</v>
      </c>
      <c r="K352" s="15">
        <v>33.26</v>
      </c>
      <c r="L352" s="7">
        <v>1</v>
      </c>
      <c r="M352" s="7">
        <f t="shared" ref="M352:M355" si="14">I352+J352+K352</f>
        <v>1629.5</v>
      </c>
    </row>
    <row r="353" s="1" customFormat="1" ht="25" customHeight="1" spans="1:13">
      <c r="A353" s="6"/>
      <c r="B353" s="6"/>
      <c r="C353" s="10"/>
      <c r="D353" s="7" t="s">
        <v>195</v>
      </c>
      <c r="E353" s="7" t="s">
        <v>15</v>
      </c>
      <c r="F353" s="7" t="s">
        <v>16</v>
      </c>
      <c r="G353" s="7" t="s">
        <v>59</v>
      </c>
      <c r="H353" s="7">
        <v>24</v>
      </c>
      <c r="I353" s="7">
        <v>532.08</v>
      </c>
      <c r="J353" s="15">
        <v>133.02</v>
      </c>
      <c r="K353" s="15">
        <v>33.26</v>
      </c>
      <c r="L353" s="7">
        <v>1</v>
      </c>
      <c r="M353" s="7">
        <f t="shared" si="14"/>
        <v>698.36</v>
      </c>
    </row>
    <row r="354" s="1" customFormat="1" ht="25" customHeight="1" spans="1:13">
      <c r="A354" s="6"/>
      <c r="B354" s="6"/>
      <c r="C354" s="9">
        <v>2</v>
      </c>
      <c r="D354" s="7" t="s">
        <v>196</v>
      </c>
      <c r="E354" s="7" t="s">
        <v>24</v>
      </c>
      <c r="F354" s="7" t="s">
        <v>79</v>
      </c>
      <c r="G354" s="7" t="s">
        <v>59</v>
      </c>
      <c r="H354" s="7">
        <v>24</v>
      </c>
      <c r="I354" s="7">
        <v>864.32</v>
      </c>
      <c r="J354" s="15">
        <v>432.16</v>
      </c>
      <c r="K354" s="15">
        <v>27.01</v>
      </c>
      <c r="L354" s="7">
        <v>1</v>
      </c>
      <c r="M354" s="7">
        <f t="shared" si="14"/>
        <v>1323.49</v>
      </c>
    </row>
    <row r="355" s="1" customFormat="1" ht="25" customHeight="1" spans="1:13">
      <c r="A355" s="6"/>
      <c r="B355" s="6"/>
      <c r="C355" s="10"/>
      <c r="D355" s="7" t="s">
        <v>197</v>
      </c>
      <c r="E355" s="7" t="s">
        <v>24</v>
      </c>
      <c r="F355" s="7" t="s">
        <v>79</v>
      </c>
      <c r="G355" s="7" t="s">
        <v>59</v>
      </c>
      <c r="H355" s="7">
        <v>24</v>
      </c>
      <c r="I355" s="7">
        <v>432.16</v>
      </c>
      <c r="J355" s="15">
        <v>108.04</v>
      </c>
      <c r="K355" s="15">
        <v>27.01</v>
      </c>
      <c r="L355" s="7">
        <v>1</v>
      </c>
      <c r="M355" s="7">
        <f t="shared" si="14"/>
        <v>567.21</v>
      </c>
    </row>
    <row r="356" s="1" customFormat="1" ht="25" customHeight="1" spans="1:13">
      <c r="A356" s="8" t="s">
        <v>20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>
        <f>SUM(M352:M355)</f>
        <v>4218.56</v>
      </c>
    </row>
    <row r="357" s="1" customFormat="1" ht="25" customHeight="1" spans="1:13">
      <c r="A357" s="6">
        <v>57</v>
      </c>
      <c r="B357" s="6" t="s">
        <v>759</v>
      </c>
      <c r="C357" s="7">
        <v>1</v>
      </c>
      <c r="D357" s="7" t="s">
        <v>424</v>
      </c>
      <c r="E357" s="10" t="s">
        <v>15</v>
      </c>
      <c r="F357" s="7" t="s">
        <v>16</v>
      </c>
      <c r="G357" s="10" t="s">
        <v>17</v>
      </c>
      <c r="H357" s="7">
        <v>1</v>
      </c>
      <c r="I357" s="7">
        <v>732</v>
      </c>
      <c r="J357" s="15"/>
      <c r="K357" s="15"/>
      <c r="L357" s="7">
        <v>1</v>
      </c>
      <c r="M357" s="7">
        <v>732</v>
      </c>
    </row>
    <row r="358" s="1" customFormat="1" ht="25" customHeight="1" spans="1:13">
      <c r="A358" s="6"/>
      <c r="B358" s="6"/>
      <c r="C358" s="7">
        <v>2</v>
      </c>
      <c r="D358" s="7" t="s">
        <v>425</v>
      </c>
      <c r="E358" s="7" t="s">
        <v>15</v>
      </c>
      <c r="F358" s="7" t="s">
        <v>16</v>
      </c>
      <c r="G358" s="7" t="s">
        <v>17</v>
      </c>
      <c r="H358" s="7">
        <v>1</v>
      </c>
      <c r="I358" s="7">
        <v>882.72</v>
      </c>
      <c r="J358" s="15"/>
      <c r="K358" s="15"/>
      <c r="L358" s="7">
        <v>1</v>
      </c>
      <c r="M358" s="7">
        <v>882.72</v>
      </c>
    </row>
    <row r="359" s="1" customFormat="1" ht="25" customHeight="1" spans="1:13">
      <c r="A359" s="6"/>
      <c r="B359" s="6"/>
      <c r="C359" s="7">
        <v>3</v>
      </c>
      <c r="D359" s="7" t="s">
        <v>426</v>
      </c>
      <c r="E359" s="7" t="s">
        <v>15</v>
      </c>
      <c r="F359" s="7" t="s">
        <v>16</v>
      </c>
      <c r="G359" s="7" t="s">
        <v>17</v>
      </c>
      <c r="H359" s="7">
        <v>1</v>
      </c>
      <c r="I359" s="7">
        <v>882.72</v>
      </c>
      <c r="J359" s="15"/>
      <c r="K359" s="15"/>
      <c r="L359" s="7">
        <v>1</v>
      </c>
      <c r="M359" s="7">
        <v>882.72</v>
      </c>
    </row>
    <row r="360" s="1" customFormat="1" ht="25" customHeight="1" spans="1:13">
      <c r="A360" s="6"/>
      <c r="B360" s="6"/>
      <c r="C360" s="7">
        <v>4</v>
      </c>
      <c r="D360" s="7" t="s">
        <v>427</v>
      </c>
      <c r="E360" s="7" t="s">
        <v>15</v>
      </c>
      <c r="F360" s="7" t="s">
        <v>16</v>
      </c>
      <c r="G360" s="7" t="s">
        <v>17</v>
      </c>
      <c r="H360" s="7">
        <v>1</v>
      </c>
      <c r="I360" s="7">
        <v>732</v>
      </c>
      <c r="J360" s="15"/>
      <c r="K360" s="15"/>
      <c r="L360" s="7">
        <v>1</v>
      </c>
      <c r="M360" s="7">
        <v>732</v>
      </c>
    </row>
    <row r="361" s="1" customFormat="1" ht="25" customHeight="1" spans="1:13">
      <c r="A361" s="6"/>
      <c r="B361" s="6"/>
      <c r="C361" s="7">
        <v>5</v>
      </c>
      <c r="D361" s="7" t="s">
        <v>428</v>
      </c>
      <c r="E361" s="7" t="s">
        <v>15</v>
      </c>
      <c r="F361" s="7" t="s">
        <v>16</v>
      </c>
      <c r="G361" s="7" t="s">
        <v>17</v>
      </c>
      <c r="H361" s="7">
        <v>1</v>
      </c>
      <c r="I361" s="7">
        <v>774.08</v>
      </c>
      <c r="J361" s="15"/>
      <c r="K361" s="15"/>
      <c r="L361" s="7">
        <v>1</v>
      </c>
      <c r="M361" s="7">
        <v>774.08</v>
      </c>
    </row>
    <row r="362" s="1" customFormat="1" ht="25" customHeight="1" spans="1:13">
      <c r="A362" s="6"/>
      <c r="B362" s="6"/>
      <c r="C362" s="7">
        <v>6</v>
      </c>
      <c r="D362" s="7" t="s">
        <v>429</v>
      </c>
      <c r="E362" s="7" t="s">
        <v>15</v>
      </c>
      <c r="F362" s="7" t="s">
        <v>16</v>
      </c>
      <c r="G362" s="7" t="s">
        <v>17</v>
      </c>
      <c r="H362" s="7">
        <v>1</v>
      </c>
      <c r="I362" s="7">
        <v>774.08</v>
      </c>
      <c r="J362" s="15"/>
      <c r="K362" s="15"/>
      <c r="L362" s="7">
        <v>1</v>
      </c>
      <c r="M362" s="7">
        <v>774.08</v>
      </c>
    </row>
    <row r="363" s="1" customFormat="1" ht="25" customHeight="1" spans="1:13">
      <c r="A363" s="6"/>
      <c r="B363" s="6"/>
      <c r="C363" s="7">
        <v>7</v>
      </c>
      <c r="D363" s="7" t="s">
        <v>430</v>
      </c>
      <c r="E363" s="7" t="s">
        <v>15</v>
      </c>
      <c r="F363" s="7" t="s">
        <v>16</v>
      </c>
      <c r="G363" s="7" t="s">
        <v>17</v>
      </c>
      <c r="H363" s="7">
        <v>1</v>
      </c>
      <c r="I363" s="7">
        <v>874.24</v>
      </c>
      <c r="J363" s="15"/>
      <c r="K363" s="15"/>
      <c r="L363" s="7">
        <v>1</v>
      </c>
      <c r="M363" s="7">
        <v>874.24</v>
      </c>
    </row>
    <row r="364" s="1" customFormat="1" ht="25" customHeight="1" spans="1:13">
      <c r="A364" s="6"/>
      <c r="B364" s="6"/>
      <c r="C364" s="7">
        <v>8</v>
      </c>
      <c r="D364" s="7" t="s">
        <v>431</v>
      </c>
      <c r="E364" s="7" t="s">
        <v>15</v>
      </c>
      <c r="F364" s="7" t="s">
        <v>19</v>
      </c>
      <c r="G364" s="7" t="s">
        <v>17</v>
      </c>
      <c r="H364" s="7">
        <v>1</v>
      </c>
      <c r="I364" s="7">
        <v>811.84</v>
      </c>
      <c r="J364" s="15"/>
      <c r="K364" s="15"/>
      <c r="L364" s="7">
        <v>1</v>
      </c>
      <c r="M364" s="7">
        <v>811.84</v>
      </c>
    </row>
    <row r="365" s="1" customFormat="1" ht="25" customHeight="1" spans="1:13">
      <c r="A365" s="6"/>
      <c r="B365" s="6"/>
      <c r="C365" s="7">
        <v>9</v>
      </c>
      <c r="D365" s="7" t="s">
        <v>432</v>
      </c>
      <c r="E365" s="7" t="s">
        <v>15</v>
      </c>
      <c r="F365" s="7" t="s">
        <v>16</v>
      </c>
      <c r="G365" s="7" t="s">
        <v>17</v>
      </c>
      <c r="H365" s="7">
        <v>1</v>
      </c>
      <c r="I365" s="7">
        <v>732</v>
      </c>
      <c r="J365" s="15"/>
      <c r="K365" s="15"/>
      <c r="L365" s="7">
        <v>1</v>
      </c>
      <c r="M365" s="7">
        <v>732</v>
      </c>
    </row>
    <row r="366" s="1" customFormat="1" ht="25" customHeight="1" spans="1:13">
      <c r="A366" s="6"/>
      <c r="B366" s="6"/>
      <c r="C366" s="7">
        <v>10</v>
      </c>
      <c r="D366" s="7" t="s">
        <v>433</v>
      </c>
      <c r="E366" s="7" t="s">
        <v>15</v>
      </c>
      <c r="F366" s="7" t="s">
        <v>16</v>
      </c>
      <c r="G366" s="7" t="s">
        <v>17</v>
      </c>
      <c r="H366" s="7">
        <v>1</v>
      </c>
      <c r="I366" s="7">
        <v>801.12</v>
      </c>
      <c r="J366" s="15"/>
      <c r="K366" s="15"/>
      <c r="L366" s="7">
        <v>1</v>
      </c>
      <c r="M366" s="7">
        <v>801.12</v>
      </c>
    </row>
    <row r="367" s="1" customFormat="1" ht="25" customHeight="1" spans="1:13">
      <c r="A367" s="6"/>
      <c r="B367" s="6"/>
      <c r="C367" s="7">
        <v>11</v>
      </c>
      <c r="D367" s="7" t="s">
        <v>434</v>
      </c>
      <c r="E367" s="7" t="s">
        <v>15</v>
      </c>
      <c r="F367" s="7" t="s">
        <v>16</v>
      </c>
      <c r="G367" s="7" t="s">
        <v>17</v>
      </c>
      <c r="H367" s="7">
        <v>1</v>
      </c>
      <c r="I367" s="7">
        <v>844.48</v>
      </c>
      <c r="J367" s="15"/>
      <c r="K367" s="15"/>
      <c r="L367" s="7">
        <v>1</v>
      </c>
      <c r="M367" s="7">
        <v>844.48</v>
      </c>
    </row>
    <row r="368" s="1" customFormat="1" ht="25" customHeight="1" spans="1:13">
      <c r="A368" s="6"/>
      <c r="B368" s="6"/>
      <c r="C368" s="7">
        <v>12</v>
      </c>
      <c r="D368" s="7" t="s">
        <v>435</v>
      </c>
      <c r="E368" s="7" t="s">
        <v>15</v>
      </c>
      <c r="F368" s="7" t="s">
        <v>16</v>
      </c>
      <c r="G368" s="7" t="s">
        <v>17</v>
      </c>
      <c r="H368" s="7">
        <v>1</v>
      </c>
      <c r="I368" s="7">
        <v>758.56</v>
      </c>
      <c r="J368" s="15"/>
      <c r="K368" s="15"/>
      <c r="L368" s="7">
        <v>1</v>
      </c>
      <c r="M368" s="7">
        <v>758.56</v>
      </c>
    </row>
    <row r="369" s="1" customFormat="1" ht="25" customHeight="1" spans="1:13">
      <c r="A369" s="6"/>
      <c r="B369" s="6"/>
      <c r="C369" s="7">
        <v>13</v>
      </c>
      <c r="D369" s="7" t="s">
        <v>436</v>
      </c>
      <c r="E369" s="7" t="s">
        <v>15</v>
      </c>
      <c r="F369" s="7" t="s">
        <v>16</v>
      </c>
      <c r="G369" s="7" t="s">
        <v>17</v>
      </c>
      <c r="H369" s="7">
        <v>1</v>
      </c>
      <c r="I369" s="7">
        <v>732</v>
      </c>
      <c r="J369" s="15"/>
      <c r="K369" s="15"/>
      <c r="L369" s="7">
        <v>1</v>
      </c>
      <c r="M369" s="7">
        <v>732</v>
      </c>
    </row>
    <row r="370" s="1" customFormat="1" ht="25" customHeight="1" spans="1:13">
      <c r="A370" s="6"/>
      <c r="B370" s="6"/>
      <c r="C370" s="7">
        <v>14</v>
      </c>
      <c r="D370" s="7" t="s">
        <v>437</v>
      </c>
      <c r="E370" s="7" t="s">
        <v>15</v>
      </c>
      <c r="F370" s="7" t="s">
        <v>16</v>
      </c>
      <c r="G370" s="7" t="s">
        <v>17</v>
      </c>
      <c r="H370" s="7">
        <v>1</v>
      </c>
      <c r="I370" s="7">
        <v>732</v>
      </c>
      <c r="J370" s="15"/>
      <c r="K370" s="15"/>
      <c r="L370" s="7">
        <v>1</v>
      </c>
      <c r="M370" s="7">
        <v>732</v>
      </c>
    </row>
    <row r="371" s="1" customFormat="1" ht="25" customHeight="1" spans="1:13">
      <c r="A371" s="6"/>
      <c r="B371" s="6"/>
      <c r="C371" s="7">
        <v>15</v>
      </c>
      <c r="D371" s="7" t="s">
        <v>438</v>
      </c>
      <c r="E371" s="7" t="s">
        <v>24</v>
      </c>
      <c r="F371" s="7" t="s">
        <v>16</v>
      </c>
      <c r="G371" s="7" t="s">
        <v>17</v>
      </c>
      <c r="H371" s="7">
        <v>1</v>
      </c>
      <c r="I371" s="7">
        <v>882.72</v>
      </c>
      <c r="J371" s="15"/>
      <c r="K371" s="15"/>
      <c r="L371" s="7">
        <v>1</v>
      </c>
      <c r="M371" s="7">
        <v>882.72</v>
      </c>
    </row>
    <row r="372" s="1" customFormat="1" ht="25" customHeight="1" spans="1:13">
      <c r="A372" s="6"/>
      <c r="B372" s="6"/>
      <c r="C372" s="7">
        <v>16</v>
      </c>
      <c r="D372" s="7" t="s">
        <v>439</v>
      </c>
      <c r="E372" s="7" t="s">
        <v>15</v>
      </c>
      <c r="F372" s="7" t="s">
        <v>16</v>
      </c>
      <c r="G372" s="7" t="s">
        <v>17</v>
      </c>
      <c r="H372" s="7">
        <v>1</v>
      </c>
      <c r="I372" s="7">
        <v>732</v>
      </c>
      <c r="J372" s="7"/>
      <c r="K372" s="7"/>
      <c r="L372" s="7">
        <v>1</v>
      </c>
      <c r="M372" s="7">
        <v>732</v>
      </c>
    </row>
    <row r="373" s="1" customFormat="1" ht="25" customHeight="1" spans="1:13">
      <c r="A373" s="6"/>
      <c r="B373" s="6"/>
      <c r="C373" s="7">
        <v>17</v>
      </c>
      <c r="D373" s="7" t="s">
        <v>440</v>
      </c>
      <c r="E373" s="7" t="s">
        <v>15</v>
      </c>
      <c r="F373" s="7" t="s">
        <v>16</v>
      </c>
      <c r="G373" s="7" t="s">
        <v>17</v>
      </c>
      <c r="H373" s="7">
        <v>1</v>
      </c>
      <c r="I373" s="7">
        <v>732</v>
      </c>
      <c r="J373" s="7"/>
      <c r="K373" s="7"/>
      <c r="L373" s="7">
        <v>1</v>
      </c>
      <c r="M373" s="7">
        <v>732</v>
      </c>
    </row>
    <row r="374" s="1" customFormat="1" ht="25" customHeight="1" spans="1:13">
      <c r="A374" s="6"/>
      <c r="B374" s="6"/>
      <c r="C374" s="7">
        <v>18</v>
      </c>
      <c r="D374" s="7" t="s">
        <v>441</v>
      </c>
      <c r="E374" s="7" t="s">
        <v>24</v>
      </c>
      <c r="F374" s="7" t="s">
        <v>16</v>
      </c>
      <c r="G374" s="7" t="s">
        <v>17</v>
      </c>
      <c r="H374" s="7">
        <v>1</v>
      </c>
      <c r="I374" s="7">
        <v>732</v>
      </c>
      <c r="J374" s="7"/>
      <c r="K374" s="7"/>
      <c r="L374" s="7">
        <v>1</v>
      </c>
      <c r="M374" s="7">
        <v>732</v>
      </c>
    </row>
    <row r="375" s="1" customFormat="1" ht="25" customHeight="1" spans="1:13">
      <c r="A375" s="6"/>
      <c r="B375" s="6"/>
      <c r="C375" s="7">
        <v>19</v>
      </c>
      <c r="D375" s="7" t="s">
        <v>442</v>
      </c>
      <c r="E375" s="7" t="s">
        <v>24</v>
      </c>
      <c r="F375" s="7" t="s">
        <v>16</v>
      </c>
      <c r="G375" s="7" t="s">
        <v>17</v>
      </c>
      <c r="H375" s="7">
        <v>1</v>
      </c>
      <c r="I375" s="7">
        <v>732</v>
      </c>
      <c r="J375" s="7"/>
      <c r="K375" s="7"/>
      <c r="L375" s="7">
        <v>1</v>
      </c>
      <c r="M375" s="7">
        <v>732</v>
      </c>
    </row>
    <row r="376" s="1" customFormat="1" ht="25" customHeight="1" spans="1:13">
      <c r="A376" s="6"/>
      <c r="B376" s="6"/>
      <c r="C376" s="7">
        <v>20</v>
      </c>
      <c r="D376" s="7" t="s">
        <v>443</v>
      </c>
      <c r="E376" s="7" t="s">
        <v>24</v>
      </c>
      <c r="F376" s="7" t="s">
        <v>16</v>
      </c>
      <c r="G376" s="7" t="s">
        <v>17</v>
      </c>
      <c r="H376" s="7">
        <v>1</v>
      </c>
      <c r="I376" s="7">
        <v>732</v>
      </c>
      <c r="J376" s="7"/>
      <c r="K376" s="7"/>
      <c r="L376" s="7">
        <v>1</v>
      </c>
      <c r="M376" s="7">
        <v>732</v>
      </c>
    </row>
    <row r="377" s="1" customFormat="1" ht="25" customHeight="1" spans="1:13">
      <c r="A377" s="6"/>
      <c r="B377" s="6"/>
      <c r="C377" s="7">
        <v>21</v>
      </c>
      <c r="D377" s="7" t="s">
        <v>444</v>
      </c>
      <c r="E377" s="7" t="s">
        <v>24</v>
      </c>
      <c r="F377" s="7" t="s">
        <v>16</v>
      </c>
      <c r="G377" s="7" t="s">
        <v>17</v>
      </c>
      <c r="H377" s="7">
        <v>1</v>
      </c>
      <c r="I377" s="7">
        <v>732</v>
      </c>
      <c r="J377" s="7"/>
      <c r="K377" s="7"/>
      <c r="L377" s="7">
        <v>1</v>
      </c>
      <c r="M377" s="7">
        <v>732</v>
      </c>
    </row>
    <row r="378" s="1" customFormat="1" ht="25" customHeight="1" spans="1:13">
      <c r="A378" s="6"/>
      <c r="B378" s="6"/>
      <c r="C378" s="7">
        <v>22</v>
      </c>
      <c r="D378" s="7" t="s">
        <v>445</v>
      </c>
      <c r="E378" s="7" t="s">
        <v>24</v>
      </c>
      <c r="F378" s="7" t="s">
        <v>16</v>
      </c>
      <c r="G378" s="7" t="s">
        <v>17</v>
      </c>
      <c r="H378" s="7">
        <v>1</v>
      </c>
      <c r="I378" s="7">
        <v>796.96</v>
      </c>
      <c r="J378" s="7"/>
      <c r="K378" s="7"/>
      <c r="L378" s="7">
        <v>1</v>
      </c>
      <c r="M378" s="7">
        <v>796.96</v>
      </c>
    </row>
    <row r="379" s="1" customFormat="1" ht="25" customHeight="1" spans="1:13">
      <c r="A379" s="8" t="s">
        <v>20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>
        <f>SUM(M357:M378)</f>
        <v>17135.52</v>
      </c>
    </row>
    <row r="380" s="1" customFormat="1" ht="25" customHeight="1" spans="1:13">
      <c r="A380" s="6">
        <v>58</v>
      </c>
      <c r="B380" s="6" t="s">
        <v>585</v>
      </c>
      <c r="C380" s="7">
        <v>1</v>
      </c>
      <c r="D380" s="7" t="s">
        <v>586</v>
      </c>
      <c r="E380" s="7" t="s">
        <v>15</v>
      </c>
      <c r="F380" s="7" t="s">
        <v>16</v>
      </c>
      <c r="G380" s="7" t="s">
        <v>17</v>
      </c>
      <c r="H380" s="7">
        <v>8</v>
      </c>
      <c r="I380" s="7">
        <v>732</v>
      </c>
      <c r="J380" s="15"/>
      <c r="K380" s="15"/>
      <c r="L380" s="7">
        <v>1</v>
      </c>
      <c r="M380" s="7">
        <v>732</v>
      </c>
    </row>
    <row r="381" s="1" customFormat="1" ht="25" customHeight="1" spans="1:13">
      <c r="A381" s="6"/>
      <c r="B381" s="6"/>
      <c r="C381" s="7">
        <v>2</v>
      </c>
      <c r="D381" s="7" t="s">
        <v>587</v>
      </c>
      <c r="E381" s="7" t="s">
        <v>15</v>
      </c>
      <c r="F381" s="7" t="s">
        <v>16</v>
      </c>
      <c r="G381" s="7" t="s">
        <v>17</v>
      </c>
      <c r="H381" s="7">
        <v>18</v>
      </c>
      <c r="I381" s="7">
        <v>732</v>
      </c>
      <c r="J381" s="15"/>
      <c r="K381" s="15"/>
      <c r="L381" s="7">
        <v>1</v>
      </c>
      <c r="M381" s="7">
        <v>732</v>
      </c>
    </row>
    <row r="382" s="1" customFormat="1" ht="25" customHeight="1" spans="1:13">
      <c r="A382" s="6"/>
      <c r="B382" s="6"/>
      <c r="C382" s="7">
        <v>3</v>
      </c>
      <c r="D382" s="7" t="s">
        <v>588</v>
      </c>
      <c r="E382" s="7" t="s">
        <v>15</v>
      </c>
      <c r="F382" s="7" t="s">
        <v>16</v>
      </c>
      <c r="G382" s="7" t="s">
        <v>17</v>
      </c>
      <c r="H382" s="7">
        <v>7</v>
      </c>
      <c r="I382" s="7">
        <v>732</v>
      </c>
      <c r="J382" s="15"/>
      <c r="K382" s="15"/>
      <c r="L382" s="7">
        <v>1</v>
      </c>
      <c r="M382" s="7">
        <v>732</v>
      </c>
    </row>
    <row r="383" s="1" customFormat="1" ht="25" customHeight="1" spans="1:13">
      <c r="A383" s="6"/>
      <c r="B383" s="6"/>
      <c r="C383" s="7">
        <v>4</v>
      </c>
      <c r="D383" s="11" t="s">
        <v>589</v>
      </c>
      <c r="E383" s="7" t="s">
        <v>24</v>
      </c>
      <c r="F383" s="7" t="s">
        <v>16</v>
      </c>
      <c r="G383" s="7" t="s">
        <v>17</v>
      </c>
      <c r="H383" s="7">
        <v>34</v>
      </c>
      <c r="I383" s="7">
        <v>732</v>
      </c>
      <c r="J383" s="15"/>
      <c r="K383" s="15"/>
      <c r="L383" s="7">
        <v>1</v>
      </c>
      <c r="M383" s="7">
        <v>732</v>
      </c>
    </row>
    <row r="384" s="1" customFormat="1" ht="25" customHeight="1" spans="1:13">
      <c r="A384" s="6"/>
      <c r="B384" s="6"/>
      <c r="C384" s="7">
        <v>5</v>
      </c>
      <c r="D384" s="7" t="s">
        <v>592</v>
      </c>
      <c r="E384" s="7" t="s">
        <v>15</v>
      </c>
      <c r="F384" s="7" t="s">
        <v>16</v>
      </c>
      <c r="G384" s="7" t="s">
        <v>17</v>
      </c>
      <c r="H384" s="7">
        <v>1</v>
      </c>
      <c r="I384" s="7">
        <v>732</v>
      </c>
      <c r="J384" s="15"/>
      <c r="K384" s="15"/>
      <c r="L384" s="7">
        <v>1</v>
      </c>
      <c r="M384" s="7">
        <v>732</v>
      </c>
    </row>
    <row r="385" s="1" customFormat="1" ht="25" customHeight="1" spans="1:13">
      <c r="A385" s="8" t="s">
        <v>20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>
        <f>SUM(M380:M384)</f>
        <v>3660</v>
      </c>
    </row>
    <row r="386" s="1" customFormat="1" ht="25" customHeight="1" spans="1:13">
      <c r="A386" s="6">
        <v>59</v>
      </c>
      <c r="B386" s="6" t="s">
        <v>411</v>
      </c>
      <c r="C386" s="7">
        <v>1</v>
      </c>
      <c r="D386" s="7" t="s">
        <v>412</v>
      </c>
      <c r="E386" s="7" t="s">
        <v>24</v>
      </c>
      <c r="F386" s="7" t="s">
        <v>16</v>
      </c>
      <c r="G386" s="7" t="s">
        <v>17</v>
      </c>
      <c r="H386" s="7">
        <v>11</v>
      </c>
      <c r="I386" s="7">
        <v>1220</v>
      </c>
      <c r="J386" s="15"/>
      <c r="K386" s="15"/>
      <c r="L386" s="7">
        <v>1</v>
      </c>
      <c r="M386" s="7">
        <v>1220</v>
      </c>
    </row>
    <row r="387" s="1" customFormat="1" ht="25" customHeight="1" spans="1:13">
      <c r="A387" s="6"/>
      <c r="B387" s="6"/>
      <c r="C387" s="7">
        <v>2</v>
      </c>
      <c r="D387" s="7" t="s">
        <v>413</v>
      </c>
      <c r="E387" s="7" t="s">
        <v>15</v>
      </c>
      <c r="F387" s="7" t="s">
        <v>16</v>
      </c>
      <c r="G387" s="7" t="s">
        <v>17</v>
      </c>
      <c r="H387" s="7">
        <v>8</v>
      </c>
      <c r="I387" s="7">
        <v>871.2</v>
      </c>
      <c r="J387" s="15"/>
      <c r="K387" s="15"/>
      <c r="L387" s="7">
        <v>1</v>
      </c>
      <c r="M387" s="7">
        <v>871.2</v>
      </c>
    </row>
    <row r="388" s="1" customFormat="1" ht="25" customHeight="1" spans="1:13">
      <c r="A388" s="6"/>
      <c r="B388" s="6"/>
      <c r="C388" s="7">
        <v>3</v>
      </c>
      <c r="D388" s="7" t="s">
        <v>414</v>
      </c>
      <c r="E388" s="7" t="s">
        <v>15</v>
      </c>
      <c r="F388" s="7" t="s">
        <v>16</v>
      </c>
      <c r="G388" s="7" t="s">
        <v>17</v>
      </c>
      <c r="H388" s="7">
        <v>8</v>
      </c>
      <c r="I388" s="7">
        <v>732</v>
      </c>
      <c r="J388" s="15"/>
      <c r="K388" s="15"/>
      <c r="L388" s="7">
        <v>1</v>
      </c>
      <c r="M388" s="7">
        <v>732</v>
      </c>
    </row>
    <row r="389" s="1" customFormat="1" ht="25" customHeight="1" spans="1:13">
      <c r="A389" s="6"/>
      <c r="B389" s="6"/>
      <c r="C389" s="7">
        <v>4</v>
      </c>
      <c r="D389" s="7" t="s">
        <v>415</v>
      </c>
      <c r="E389" s="7" t="s">
        <v>15</v>
      </c>
      <c r="F389" s="7" t="s">
        <v>16</v>
      </c>
      <c r="G389" s="7" t="s">
        <v>17</v>
      </c>
      <c r="H389" s="7">
        <v>8</v>
      </c>
      <c r="I389" s="7">
        <v>732</v>
      </c>
      <c r="J389" s="15"/>
      <c r="K389" s="15"/>
      <c r="L389" s="7">
        <v>1</v>
      </c>
      <c r="M389" s="7">
        <v>732</v>
      </c>
    </row>
    <row r="390" s="1" customFormat="1" ht="25" customHeight="1" spans="1:13">
      <c r="A390" s="6"/>
      <c r="B390" s="6"/>
      <c r="C390" s="7">
        <v>5</v>
      </c>
      <c r="D390" s="7" t="s">
        <v>416</v>
      </c>
      <c r="E390" s="7" t="s">
        <v>15</v>
      </c>
      <c r="F390" s="7" t="s">
        <v>16</v>
      </c>
      <c r="G390" s="7" t="s">
        <v>17</v>
      </c>
      <c r="H390" s="7">
        <v>8</v>
      </c>
      <c r="I390" s="7">
        <v>732</v>
      </c>
      <c r="J390" s="15"/>
      <c r="K390" s="15"/>
      <c r="L390" s="7">
        <v>1</v>
      </c>
      <c r="M390" s="7">
        <v>732</v>
      </c>
    </row>
    <row r="391" s="1" customFormat="1" ht="25" customHeight="1" spans="1:13">
      <c r="A391" s="6"/>
      <c r="B391" s="6"/>
      <c r="C391" s="7">
        <v>6</v>
      </c>
      <c r="D391" s="7" t="s">
        <v>417</v>
      </c>
      <c r="E391" s="7" t="s">
        <v>15</v>
      </c>
      <c r="F391" s="7" t="s">
        <v>16</v>
      </c>
      <c r="G391" s="7" t="s">
        <v>17</v>
      </c>
      <c r="H391" s="7">
        <v>8</v>
      </c>
      <c r="I391" s="7">
        <v>732</v>
      </c>
      <c r="J391" s="15"/>
      <c r="K391" s="15"/>
      <c r="L391" s="7">
        <v>1</v>
      </c>
      <c r="M391" s="7">
        <v>732</v>
      </c>
    </row>
    <row r="392" s="1" customFormat="1" ht="25" customHeight="1" spans="1:13">
      <c r="A392" s="6"/>
      <c r="B392" s="6"/>
      <c r="C392" s="7">
        <v>7</v>
      </c>
      <c r="D392" s="7" t="s">
        <v>418</v>
      </c>
      <c r="E392" s="7" t="s">
        <v>24</v>
      </c>
      <c r="F392" s="7" t="s">
        <v>16</v>
      </c>
      <c r="G392" s="7" t="s">
        <v>17</v>
      </c>
      <c r="H392" s="7">
        <v>16</v>
      </c>
      <c r="I392" s="7">
        <v>1220</v>
      </c>
      <c r="J392" s="15"/>
      <c r="K392" s="15"/>
      <c r="L392" s="7">
        <v>1</v>
      </c>
      <c r="M392" s="7">
        <v>1220</v>
      </c>
    </row>
    <row r="393" s="1" customFormat="1" ht="25" customHeight="1" spans="1:13">
      <c r="A393" s="6"/>
      <c r="B393" s="6"/>
      <c r="C393" s="7">
        <v>8</v>
      </c>
      <c r="D393" s="7" t="s">
        <v>419</v>
      </c>
      <c r="E393" s="7" t="s">
        <v>15</v>
      </c>
      <c r="F393" s="7" t="s">
        <v>16</v>
      </c>
      <c r="G393" s="7" t="s">
        <v>17</v>
      </c>
      <c r="H393" s="7">
        <v>16</v>
      </c>
      <c r="I393" s="7">
        <v>953.44</v>
      </c>
      <c r="J393" s="15"/>
      <c r="K393" s="15"/>
      <c r="L393" s="7">
        <v>1</v>
      </c>
      <c r="M393" s="7">
        <v>953.44</v>
      </c>
    </row>
    <row r="394" s="1" customFormat="1" ht="25" customHeight="1" spans="1:13">
      <c r="A394" s="6"/>
      <c r="B394" s="6"/>
      <c r="C394" s="7">
        <v>9</v>
      </c>
      <c r="D394" s="7" t="s">
        <v>420</v>
      </c>
      <c r="E394" s="7" t="s">
        <v>24</v>
      </c>
      <c r="F394" s="7" t="s">
        <v>16</v>
      </c>
      <c r="G394" s="7" t="s">
        <v>17</v>
      </c>
      <c r="H394" s="7">
        <v>13</v>
      </c>
      <c r="I394" s="7">
        <v>732</v>
      </c>
      <c r="J394" s="15"/>
      <c r="K394" s="15"/>
      <c r="L394" s="7">
        <v>1</v>
      </c>
      <c r="M394" s="7">
        <v>732</v>
      </c>
    </row>
    <row r="395" s="1" customFormat="1" ht="25" customHeight="1" spans="1:13">
      <c r="A395" s="6"/>
      <c r="B395" s="6"/>
      <c r="C395" s="7">
        <v>10</v>
      </c>
      <c r="D395" s="7" t="s">
        <v>421</v>
      </c>
      <c r="E395" s="7" t="s">
        <v>24</v>
      </c>
      <c r="F395" s="7" t="s">
        <v>16</v>
      </c>
      <c r="G395" s="7" t="s">
        <v>17</v>
      </c>
      <c r="H395" s="7">
        <v>7</v>
      </c>
      <c r="I395" s="7">
        <v>732</v>
      </c>
      <c r="J395" s="15"/>
      <c r="K395" s="15"/>
      <c r="L395" s="7">
        <v>1</v>
      </c>
      <c r="M395" s="7">
        <v>732</v>
      </c>
    </row>
    <row r="396" s="1" customFormat="1" ht="25" customHeight="1" spans="1:13">
      <c r="A396" s="6"/>
      <c r="B396" s="6"/>
      <c r="C396" s="7">
        <v>11</v>
      </c>
      <c r="D396" s="7" t="s">
        <v>422</v>
      </c>
      <c r="E396" s="7" t="s">
        <v>24</v>
      </c>
      <c r="F396" s="7" t="s">
        <v>16</v>
      </c>
      <c r="G396" s="7" t="s">
        <v>17</v>
      </c>
      <c r="H396" s="7">
        <v>4</v>
      </c>
      <c r="I396" s="7">
        <v>732</v>
      </c>
      <c r="J396" s="15"/>
      <c r="K396" s="15"/>
      <c r="L396" s="7">
        <v>1</v>
      </c>
      <c r="M396" s="7">
        <v>732</v>
      </c>
    </row>
    <row r="397" s="1" customFormat="1" ht="25" customHeight="1" spans="1:13">
      <c r="A397" s="8" t="s">
        <v>20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>
        <f>SUM(M386:M396)</f>
        <v>9388.64</v>
      </c>
    </row>
    <row r="398" s="1" customFormat="1" ht="25" customHeight="1" spans="1:13">
      <c r="A398" s="6">
        <v>60</v>
      </c>
      <c r="B398" s="6" t="s">
        <v>321</v>
      </c>
      <c r="C398" s="9">
        <v>1</v>
      </c>
      <c r="D398" s="7" t="s">
        <v>322</v>
      </c>
      <c r="E398" s="7" t="s">
        <v>15</v>
      </c>
      <c r="F398" s="7" t="s">
        <v>16</v>
      </c>
      <c r="G398" s="9" t="s">
        <v>59</v>
      </c>
      <c r="H398" s="7">
        <v>29</v>
      </c>
      <c r="I398" s="7">
        <v>887.36</v>
      </c>
      <c r="J398" s="15">
        <v>443.68</v>
      </c>
      <c r="K398" s="15">
        <v>27.73</v>
      </c>
      <c r="L398" s="7">
        <v>1</v>
      </c>
      <c r="M398" s="7">
        <f>I398+J398+K398</f>
        <v>1358.77</v>
      </c>
    </row>
    <row r="399" s="1" customFormat="1" ht="25" customHeight="1" spans="1:13">
      <c r="A399" s="6"/>
      <c r="B399" s="6"/>
      <c r="C399" s="10"/>
      <c r="D399" s="7" t="s">
        <v>323</v>
      </c>
      <c r="E399" s="7" t="s">
        <v>15</v>
      </c>
      <c r="F399" s="7" t="s">
        <v>16</v>
      </c>
      <c r="G399" s="10"/>
      <c r="H399" s="7">
        <v>29</v>
      </c>
      <c r="I399" s="7">
        <v>443.68</v>
      </c>
      <c r="J399" s="15">
        <v>110.92</v>
      </c>
      <c r="K399" s="15">
        <v>27.73</v>
      </c>
      <c r="L399" s="7">
        <v>1</v>
      </c>
      <c r="M399" s="7">
        <v>582.33</v>
      </c>
    </row>
    <row r="400" s="1" customFormat="1" ht="25" customHeight="1" spans="1:13">
      <c r="A400" s="8" t="s">
        <v>20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>
        <f>SUM(M398:M399)</f>
        <v>1941.1</v>
      </c>
    </row>
    <row r="401" s="1" customFormat="1" ht="25" customHeight="1" spans="1:13">
      <c r="A401" s="6">
        <v>61</v>
      </c>
      <c r="B401" s="6" t="s">
        <v>476</v>
      </c>
      <c r="C401" s="7">
        <v>1</v>
      </c>
      <c r="D401" s="7" t="s">
        <v>477</v>
      </c>
      <c r="E401" s="7" t="s">
        <v>15</v>
      </c>
      <c r="F401" s="7" t="s">
        <v>16</v>
      </c>
      <c r="G401" s="7" t="s">
        <v>17</v>
      </c>
      <c r="H401" s="7">
        <v>19</v>
      </c>
      <c r="I401" s="7">
        <v>732</v>
      </c>
      <c r="J401" s="15"/>
      <c r="K401" s="15"/>
      <c r="L401" s="7">
        <v>1</v>
      </c>
      <c r="M401" s="7">
        <f t="shared" ref="M401:M409" si="15">I401</f>
        <v>732</v>
      </c>
    </row>
    <row r="402" s="1" customFormat="1" ht="25" customHeight="1" spans="1:13">
      <c r="A402" s="6"/>
      <c r="B402" s="6"/>
      <c r="C402" s="7">
        <v>2</v>
      </c>
      <c r="D402" s="7" t="s">
        <v>478</v>
      </c>
      <c r="E402" s="7" t="s">
        <v>15</v>
      </c>
      <c r="F402" s="7" t="s">
        <v>16</v>
      </c>
      <c r="G402" s="7" t="s">
        <v>17</v>
      </c>
      <c r="H402" s="7">
        <v>19</v>
      </c>
      <c r="I402" s="7">
        <v>1168</v>
      </c>
      <c r="J402" s="15"/>
      <c r="K402" s="15"/>
      <c r="L402" s="7">
        <v>1</v>
      </c>
      <c r="M402" s="7">
        <f t="shared" si="15"/>
        <v>1168</v>
      </c>
    </row>
    <row r="403" s="1" customFormat="1" ht="25" customHeight="1" spans="1:13">
      <c r="A403" s="6"/>
      <c r="B403" s="6"/>
      <c r="C403" s="7">
        <v>3</v>
      </c>
      <c r="D403" s="7" t="s">
        <v>479</v>
      </c>
      <c r="E403" s="7" t="s">
        <v>24</v>
      </c>
      <c r="F403" s="7" t="s">
        <v>16</v>
      </c>
      <c r="G403" s="7" t="s">
        <v>17</v>
      </c>
      <c r="H403" s="7">
        <v>19</v>
      </c>
      <c r="I403" s="7">
        <v>1120</v>
      </c>
      <c r="J403" s="15"/>
      <c r="K403" s="15"/>
      <c r="L403" s="7">
        <v>1</v>
      </c>
      <c r="M403" s="7">
        <v>1120</v>
      </c>
    </row>
    <row r="404" s="1" customFormat="1" ht="25" customHeight="1" spans="1:13">
      <c r="A404" s="6"/>
      <c r="B404" s="6"/>
      <c r="C404" s="7">
        <v>4</v>
      </c>
      <c r="D404" s="7" t="s">
        <v>480</v>
      </c>
      <c r="E404" s="7" t="s">
        <v>24</v>
      </c>
      <c r="F404" s="7" t="s">
        <v>19</v>
      </c>
      <c r="G404" s="7" t="s">
        <v>17</v>
      </c>
      <c r="H404" s="7">
        <v>19</v>
      </c>
      <c r="I404" s="7">
        <v>960</v>
      </c>
      <c r="J404" s="15"/>
      <c r="K404" s="15"/>
      <c r="L404" s="7">
        <v>1</v>
      </c>
      <c r="M404" s="7">
        <v>960</v>
      </c>
    </row>
    <row r="405" s="1" customFormat="1" ht="25" customHeight="1" spans="1:13">
      <c r="A405" s="6"/>
      <c r="B405" s="6"/>
      <c r="C405" s="7">
        <v>5</v>
      </c>
      <c r="D405" s="7" t="s">
        <v>481</v>
      </c>
      <c r="E405" s="7" t="s">
        <v>24</v>
      </c>
      <c r="F405" s="7" t="s">
        <v>16</v>
      </c>
      <c r="G405" s="7" t="s">
        <v>17</v>
      </c>
      <c r="H405" s="7">
        <v>19</v>
      </c>
      <c r="I405" s="7">
        <v>732</v>
      </c>
      <c r="J405" s="15"/>
      <c r="K405" s="15"/>
      <c r="L405" s="7">
        <v>1</v>
      </c>
      <c r="M405" s="7">
        <f t="shared" si="15"/>
        <v>732</v>
      </c>
    </row>
    <row r="406" s="1" customFormat="1" ht="25" customHeight="1" spans="1:13">
      <c r="A406" s="6"/>
      <c r="B406" s="6"/>
      <c r="C406" s="7">
        <v>6</v>
      </c>
      <c r="D406" s="7" t="s">
        <v>482</v>
      </c>
      <c r="E406" s="7" t="s">
        <v>15</v>
      </c>
      <c r="F406" s="7" t="s">
        <v>19</v>
      </c>
      <c r="G406" s="7" t="s">
        <v>17</v>
      </c>
      <c r="H406" s="7">
        <v>19</v>
      </c>
      <c r="I406" s="7">
        <v>732</v>
      </c>
      <c r="J406" s="15"/>
      <c r="K406" s="15"/>
      <c r="L406" s="7">
        <v>1</v>
      </c>
      <c r="M406" s="7">
        <f t="shared" si="15"/>
        <v>732</v>
      </c>
    </row>
    <row r="407" s="1" customFormat="1" ht="25" customHeight="1" spans="1:13">
      <c r="A407" s="6"/>
      <c r="B407" s="6"/>
      <c r="C407" s="7">
        <v>7</v>
      </c>
      <c r="D407" s="7" t="s">
        <v>483</v>
      </c>
      <c r="E407" s="7" t="s">
        <v>15</v>
      </c>
      <c r="F407" s="7" t="s">
        <v>19</v>
      </c>
      <c r="G407" s="7" t="s">
        <v>17</v>
      </c>
      <c r="H407" s="7">
        <v>19</v>
      </c>
      <c r="I407" s="7">
        <v>732</v>
      </c>
      <c r="J407" s="15"/>
      <c r="K407" s="15"/>
      <c r="L407" s="7">
        <v>1</v>
      </c>
      <c r="M407" s="7">
        <f t="shared" si="15"/>
        <v>732</v>
      </c>
    </row>
    <row r="408" s="1" customFormat="1" ht="25" customHeight="1" spans="1:13">
      <c r="A408" s="6"/>
      <c r="B408" s="6"/>
      <c r="C408" s="7">
        <v>8</v>
      </c>
      <c r="D408" s="7" t="s">
        <v>485</v>
      </c>
      <c r="E408" s="7" t="s">
        <v>24</v>
      </c>
      <c r="F408" s="7" t="s">
        <v>19</v>
      </c>
      <c r="G408" s="7" t="s">
        <v>17</v>
      </c>
      <c r="H408" s="7">
        <v>19</v>
      </c>
      <c r="I408" s="7">
        <v>732</v>
      </c>
      <c r="J408" s="15"/>
      <c r="K408" s="15"/>
      <c r="L408" s="7">
        <v>1</v>
      </c>
      <c r="M408" s="7">
        <f t="shared" si="15"/>
        <v>732</v>
      </c>
    </row>
    <row r="409" s="1" customFormat="1" ht="25" customHeight="1" spans="1:13">
      <c r="A409" s="6"/>
      <c r="B409" s="6"/>
      <c r="C409" s="7">
        <v>9</v>
      </c>
      <c r="D409" s="7" t="s">
        <v>486</v>
      </c>
      <c r="E409" s="7" t="s">
        <v>24</v>
      </c>
      <c r="F409" s="7" t="s">
        <v>19</v>
      </c>
      <c r="G409" s="7" t="s">
        <v>17</v>
      </c>
      <c r="H409" s="7">
        <v>19</v>
      </c>
      <c r="I409" s="7">
        <v>732</v>
      </c>
      <c r="J409" s="15"/>
      <c r="K409" s="15"/>
      <c r="L409" s="7">
        <v>1</v>
      </c>
      <c r="M409" s="7">
        <f t="shared" si="15"/>
        <v>732</v>
      </c>
    </row>
    <row r="410" s="1" customFormat="1" ht="25" customHeight="1" spans="1:13">
      <c r="A410" s="6"/>
      <c r="B410" s="6"/>
      <c r="C410" s="7">
        <v>10</v>
      </c>
      <c r="D410" s="7" t="s">
        <v>487</v>
      </c>
      <c r="E410" s="7" t="s">
        <v>24</v>
      </c>
      <c r="F410" s="7" t="s">
        <v>29</v>
      </c>
      <c r="G410" s="7" t="s">
        <v>17</v>
      </c>
      <c r="H410" s="7">
        <v>0</v>
      </c>
      <c r="I410" s="7">
        <v>732</v>
      </c>
      <c r="J410" s="7"/>
      <c r="K410" s="7"/>
      <c r="L410" s="7">
        <v>1</v>
      </c>
      <c r="M410" s="7">
        <v>732</v>
      </c>
    </row>
    <row r="411" s="1" customFormat="1" ht="25" customHeight="1" spans="1:13">
      <c r="A411" s="8" t="s">
        <v>20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>
        <f>SUM(M401:M410)</f>
        <v>8372</v>
      </c>
    </row>
    <row r="412" s="1" customFormat="1" ht="25" customHeight="1" spans="1:13">
      <c r="A412" s="6">
        <v>62</v>
      </c>
      <c r="B412" s="23" t="s">
        <v>30</v>
      </c>
      <c r="C412" s="7">
        <v>1</v>
      </c>
      <c r="D412" s="7" t="s">
        <v>31</v>
      </c>
      <c r="E412" s="7" t="s">
        <v>15</v>
      </c>
      <c r="F412" s="7" t="s">
        <v>16</v>
      </c>
      <c r="G412" s="7" t="s">
        <v>17</v>
      </c>
      <c r="H412" s="7">
        <v>27</v>
      </c>
      <c r="I412" s="7">
        <v>732</v>
      </c>
      <c r="J412" s="15"/>
      <c r="K412" s="15"/>
      <c r="L412" s="7">
        <v>1</v>
      </c>
      <c r="M412" s="7">
        <v>732</v>
      </c>
    </row>
    <row r="413" s="1" customFormat="1" ht="28" customHeight="1" spans="1:13">
      <c r="A413" s="6"/>
      <c r="B413" s="23"/>
      <c r="C413" s="7">
        <v>2</v>
      </c>
      <c r="D413" s="7" t="s">
        <v>32</v>
      </c>
      <c r="E413" s="7" t="s">
        <v>24</v>
      </c>
      <c r="F413" s="7" t="s">
        <v>16</v>
      </c>
      <c r="G413" s="7" t="s">
        <v>17</v>
      </c>
      <c r="H413" s="7">
        <v>15</v>
      </c>
      <c r="I413" s="7">
        <v>732</v>
      </c>
      <c r="J413" s="15"/>
      <c r="K413" s="15"/>
      <c r="L413" s="7">
        <v>1</v>
      </c>
      <c r="M413" s="7">
        <v>732</v>
      </c>
    </row>
    <row r="414" s="1" customFormat="1" ht="25" customHeight="1" spans="1:13">
      <c r="A414" s="8" t="s">
        <v>20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>
        <f>SUM(M412:M413)</f>
        <v>1464</v>
      </c>
    </row>
    <row r="415" s="1" customFormat="1" ht="25" customHeight="1" spans="1:13">
      <c r="A415" s="6">
        <v>63</v>
      </c>
      <c r="B415" s="7" t="s">
        <v>199</v>
      </c>
      <c r="C415" s="7">
        <v>1</v>
      </c>
      <c r="D415" s="7" t="s">
        <v>200</v>
      </c>
      <c r="E415" s="7" t="s">
        <v>24</v>
      </c>
      <c r="F415" s="7" t="s">
        <v>16</v>
      </c>
      <c r="G415" s="7" t="s">
        <v>17</v>
      </c>
      <c r="H415" s="7">
        <v>12</v>
      </c>
      <c r="I415" s="7">
        <v>732</v>
      </c>
      <c r="J415" s="7"/>
      <c r="K415" s="7"/>
      <c r="L415" s="7">
        <v>1</v>
      </c>
      <c r="M415" s="7">
        <v>732</v>
      </c>
    </row>
    <row r="416" s="1" customFormat="1" ht="25" customHeight="1" spans="1:13">
      <c r="A416" s="6"/>
      <c r="B416" s="7"/>
      <c r="C416" s="7">
        <v>2</v>
      </c>
      <c r="D416" s="7" t="s">
        <v>201</v>
      </c>
      <c r="E416" s="7" t="s">
        <v>24</v>
      </c>
      <c r="F416" s="7" t="s">
        <v>16</v>
      </c>
      <c r="G416" s="7" t="s">
        <v>17</v>
      </c>
      <c r="H416" s="7">
        <v>12</v>
      </c>
      <c r="I416" s="7">
        <v>732</v>
      </c>
      <c r="J416" s="7"/>
      <c r="K416" s="7"/>
      <c r="L416" s="7">
        <v>1</v>
      </c>
      <c r="M416" s="7">
        <v>732</v>
      </c>
    </row>
    <row r="417" s="1" customFormat="1" ht="25" customHeight="1" spans="1:13">
      <c r="A417" s="6"/>
      <c r="B417" s="7"/>
      <c r="C417" s="7">
        <v>3</v>
      </c>
      <c r="D417" s="7" t="s">
        <v>202</v>
      </c>
      <c r="E417" s="7" t="s">
        <v>24</v>
      </c>
      <c r="F417" s="7" t="s">
        <v>16</v>
      </c>
      <c r="G417" s="7" t="s">
        <v>17</v>
      </c>
      <c r="H417" s="7">
        <v>12</v>
      </c>
      <c r="I417" s="7">
        <v>732</v>
      </c>
      <c r="J417" s="7"/>
      <c r="K417" s="7"/>
      <c r="L417" s="7">
        <v>1</v>
      </c>
      <c r="M417" s="7">
        <v>732</v>
      </c>
    </row>
    <row r="418" s="1" customFormat="1" ht="25" customHeight="1" spans="1:13">
      <c r="A418" s="6"/>
      <c r="B418" s="7"/>
      <c r="C418" s="7">
        <v>4</v>
      </c>
      <c r="D418" s="7" t="s">
        <v>203</v>
      </c>
      <c r="E418" s="7" t="s">
        <v>24</v>
      </c>
      <c r="F418" s="7" t="s">
        <v>16</v>
      </c>
      <c r="G418" s="7" t="s">
        <v>17</v>
      </c>
      <c r="H418" s="7">
        <v>12</v>
      </c>
      <c r="I418" s="7">
        <v>732</v>
      </c>
      <c r="J418" s="7"/>
      <c r="K418" s="7"/>
      <c r="L418" s="7">
        <v>1</v>
      </c>
      <c r="M418" s="7">
        <v>732</v>
      </c>
    </row>
    <row r="419" s="1" customFormat="1" ht="25" customHeight="1" spans="1:13">
      <c r="A419" s="6"/>
      <c r="B419" s="7"/>
      <c r="C419" s="7">
        <v>5</v>
      </c>
      <c r="D419" s="7" t="s">
        <v>204</v>
      </c>
      <c r="E419" s="7" t="s">
        <v>24</v>
      </c>
      <c r="F419" s="7" t="s">
        <v>16</v>
      </c>
      <c r="G419" s="7" t="s">
        <v>17</v>
      </c>
      <c r="H419" s="7">
        <v>12</v>
      </c>
      <c r="I419" s="7">
        <v>732</v>
      </c>
      <c r="J419" s="7"/>
      <c r="K419" s="7"/>
      <c r="L419" s="7">
        <v>1</v>
      </c>
      <c r="M419" s="7">
        <v>732</v>
      </c>
    </row>
    <row r="420" s="1" customFormat="1" ht="25" customHeight="1" spans="1:13">
      <c r="A420" s="6"/>
      <c r="B420" s="7"/>
      <c r="C420" s="7">
        <v>6</v>
      </c>
      <c r="D420" s="7" t="s">
        <v>205</v>
      </c>
      <c r="E420" s="7" t="s">
        <v>15</v>
      </c>
      <c r="F420" s="7" t="s">
        <v>16</v>
      </c>
      <c r="G420" s="7" t="s">
        <v>17</v>
      </c>
      <c r="H420" s="7">
        <v>9</v>
      </c>
      <c r="I420" s="7">
        <v>732</v>
      </c>
      <c r="J420" s="7"/>
      <c r="K420" s="7"/>
      <c r="L420" s="7">
        <v>1</v>
      </c>
      <c r="M420" s="7">
        <v>732</v>
      </c>
    </row>
    <row r="421" s="1" customFormat="1" ht="25" customHeight="1" spans="1:13">
      <c r="A421" s="6"/>
      <c r="B421" s="7"/>
      <c r="C421" s="7">
        <v>7</v>
      </c>
      <c r="D421" s="7" t="s">
        <v>206</v>
      </c>
      <c r="E421" s="7" t="s">
        <v>24</v>
      </c>
      <c r="F421" s="7" t="s">
        <v>16</v>
      </c>
      <c r="G421" s="7" t="s">
        <v>17</v>
      </c>
      <c r="H421" s="7">
        <v>4</v>
      </c>
      <c r="I421" s="7">
        <v>732</v>
      </c>
      <c r="J421" s="7"/>
      <c r="K421" s="7"/>
      <c r="L421" s="7">
        <v>1</v>
      </c>
      <c r="M421" s="7">
        <v>732</v>
      </c>
    </row>
    <row r="422" s="1" customFormat="1" ht="25" customHeight="1" spans="1:13">
      <c r="A422" s="6"/>
      <c r="B422" s="7"/>
      <c r="C422" s="7">
        <v>8</v>
      </c>
      <c r="D422" s="7" t="s">
        <v>207</v>
      </c>
      <c r="E422" s="7" t="s">
        <v>15</v>
      </c>
      <c r="F422" s="7" t="s">
        <v>16</v>
      </c>
      <c r="G422" s="7" t="s">
        <v>17</v>
      </c>
      <c r="H422" s="7">
        <v>4</v>
      </c>
      <c r="I422" s="7">
        <v>732</v>
      </c>
      <c r="J422" s="7"/>
      <c r="K422" s="7"/>
      <c r="L422" s="7">
        <v>1</v>
      </c>
      <c r="M422" s="7">
        <v>732</v>
      </c>
    </row>
    <row r="423" s="1" customFormat="1" ht="25" customHeight="1" spans="1:13">
      <c r="A423" s="8" t="s">
        <v>20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>
        <f>SUM(M415:M422)</f>
        <v>5856</v>
      </c>
    </row>
    <row r="424" s="1" customFormat="1" ht="25" customHeight="1" spans="1:13">
      <c r="A424" s="6">
        <v>64</v>
      </c>
      <c r="B424" s="6" t="s">
        <v>578</v>
      </c>
      <c r="C424" s="7">
        <v>1</v>
      </c>
      <c r="D424" s="28" t="s">
        <v>579</v>
      </c>
      <c r="E424" s="7" t="s">
        <v>24</v>
      </c>
      <c r="F424" s="7" t="s">
        <v>16</v>
      </c>
      <c r="G424" s="7" t="s">
        <v>17</v>
      </c>
      <c r="H424" s="7">
        <v>8</v>
      </c>
      <c r="I424" s="7">
        <v>967.2</v>
      </c>
      <c r="J424" s="15"/>
      <c r="K424" s="7"/>
      <c r="L424" s="7">
        <v>1</v>
      </c>
      <c r="M424" s="7">
        <v>967.2</v>
      </c>
    </row>
    <row r="425" s="1" customFormat="1" ht="25" customHeight="1" spans="1:13">
      <c r="A425" s="6"/>
      <c r="B425" s="6"/>
      <c r="C425" s="7">
        <v>2</v>
      </c>
      <c r="D425" s="28" t="s">
        <v>580</v>
      </c>
      <c r="E425" s="7" t="s">
        <v>15</v>
      </c>
      <c r="F425" s="7" t="s">
        <v>16</v>
      </c>
      <c r="G425" s="7" t="s">
        <v>17</v>
      </c>
      <c r="H425" s="7">
        <v>8</v>
      </c>
      <c r="I425" s="7">
        <v>1090.56</v>
      </c>
      <c r="J425" s="15"/>
      <c r="K425" s="7"/>
      <c r="L425" s="7">
        <v>1</v>
      </c>
      <c r="M425" s="7">
        <v>1090.56</v>
      </c>
    </row>
    <row r="426" s="1" customFormat="1" ht="25" customHeight="1" spans="1:13">
      <c r="A426" s="6"/>
      <c r="B426" s="6"/>
      <c r="C426" s="7">
        <v>3</v>
      </c>
      <c r="D426" s="28" t="s">
        <v>581</v>
      </c>
      <c r="E426" s="7" t="s">
        <v>15</v>
      </c>
      <c r="F426" s="7" t="s">
        <v>16</v>
      </c>
      <c r="G426" s="7" t="s">
        <v>17</v>
      </c>
      <c r="H426" s="7">
        <v>6</v>
      </c>
      <c r="I426" s="7">
        <v>752.16</v>
      </c>
      <c r="J426" s="15"/>
      <c r="K426" s="7"/>
      <c r="L426" s="7">
        <v>1</v>
      </c>
      <c r="M426" s="7">
        <v>752.16</v>
      </c>
    </row>
    <row r="427" s="1" customFormat="1" ht="25" customHeight="1" spans="1:13">
      <c r="A427" s="6"/>
      <c r="B427" s="6"/>
      <c r="C427" s="7">
        <v>4</v>
      </c>
      <c r="D427" s="28" t="s">
        <v>582</v>
      </c>
      <c r="E427" s="7" t="s">
        <v>24</v>
      </c>
      <c r="F427" s="7" t="s">
        <v>16</v>
      </c>
      <c r="G427" s="7" t="s">
        <v>17</v>
      </c>
      <c r="H427" s="7">
        <v>4</v>
      </c>
      <c r="I427" s="7">
        <v>849.92</v>
      </c>
      <c r="J427" s="15"/>
      <c r="K427" s="7"/>
      <c r="L427" s="7">
        <v>1</v>
      </c>
      <c r="M427" s="7">
        <v>849.92</v>
      </c>
    </row>
    <row r="428" s="1" customFormat="1" ht="25" customHeight="1" spans="1:13">
      <c r="A428" s="8" t="s">
        <v>20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>
        <f>SUM(M424:M427)</f>
        <v>3659.84</v>
      </c>
    </row>
    <row r="429" s="1" customFormat="1" ht="25" customHeight="1" spans="1:13">
      <c r="A429" s="6">
        <v>65</v>
      </c>
      <c r="B429" s="6" t="s">
        <v>187</v>
      </c>
      <c r="C429" s="7">
        <v>1</v>
      </c>
      <c r="D429" s="7" t="s">
        <v>188</v>
      </c>
      <c r="E429" s="7" t="s">
        <v>24</v>
      </c>
      <c r="F429" s="7" t="s">
        <v>16</v>
      </c>
      <c r="G429" s="7" t="s">
        <v>17</v>
      </c>
      <c r="H429" s="7">
        <v>18</v>
      </c>
      <c r="I429" s="7">
        <v>732</v>
      </c>
      <c r="J429" s="15"/>
      <c r="K429" s="15"/>
      <c r="L429" s="7">
        <v>1</v>
      </c>
      <c r="M429" s="7">
        <v>732</v>
      </c>
    </row>
    <row r="430" s="1" customFormat="1" ht="25" customHeight="1" spans="1:13">
      <c r="A430" s="6"/>
      <c r="B430" s="6"/>
      <c r="C430" s="7">
        <v>2</v>
      </c>
      <c r="D430" s="7" t="s">
        <v>189</v>
      </c>
      <c r="E430" s="7" t="s">
        <v>15</v>
      </c>
      <c r="F430" s="7" t="s">
        <v>16</v>
      </c>
      <c r="G430" s="7" t="s">
        <v>17</v>
      </c>
      <c r="H430" s="7">
        <v>18</v>
      </c>
      <c r="I430" s="7">
        <v>732</v>
      </c>
      <c r="J430" s="15"/>
      <c r="K430" s="15"/>
      <c r="L430" s="7">
        <v>1</v>
      </c>
      <c r="M430" s="7">
        <v>732</v>
      </c>
    </row>
    <row r="431" s="1" customFormat="1" ht="25" customHeight="1" spans="1:13">
      <c r="A431" s="6"/>
      <c r="B431" s="6"/>
      <c r="C431" s="7">
        <v>3</v>
      </c>
      <c r="D431" s="7" t="s">
        <v>190</v>
      </c>
      <c r="E431" s="7" t="s">
        <v>15</v>
      </c>
      <c r="F431" s="7" t="s">
        <v>16</v>
      </c>
      <c r="G431" s="7" t="s">
        <v>17</v>
      </c>
      <c r="H431" s="7">
        <v>13</v>
      </c>
      <c r="I431" s="7">
        <v>732</v>
      </c>
      <c r="J431" s="15"/>
      <c r="K431" s="15"/>
      <c r="L431" s="7">
        <v>1</v>
      </c>
      <c r="M431" s="7">
        <v>732</v>
      </c>
    </row>
    <row r="432" s="1" customFormat="1" ht="25" customHeight="1" spans="1:13">
      <c r="A432" s="8" t="s">
        <v>20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>
        <f>SUM(M429:M431)</f>
        <v>2196</v>
      </c>
    </row>
    <row r="433" s="1" customFormat="1" ht="25" customHeight="1" spans="1:13">
      <c r="A433" s="6">
        <v>66</v>
      </c>
      <c r="B433" s="6" t="s">
        <v>704</v>
      </c>
      <c r="C433" s="7">
        <v>1</v>
      </c>
      <c r="D433" s="29" t="s">
        <v>705</v>
      </c>
      <c r="E433" s="7" t="s">
        <v>15</v>
      </c>
      <c r="F433" s="7" t="s">
        <v>16</v>
      </c>
      <c r="G433" s="7" t="s">
        <v>17</v>
      </c>
      <c r="H433" s="7">
        <v>3</v>
      </c>
      <c r="I433" s="7">
        <v>422.4</v>
      </c>
      <c r="J433" s="15"/>
      <c r="K433" s="15"/>
      <c r="L433" s="7">
        <v>1</v>
      </c>
      <c r="M433" s="7">
        <f t="shared" ref="M433:M444" si="16">I433+J433+K433</f>
        <v>422.4</v>
      </c>
    </row>
    <row r="434" s="1" customFormat="1" ht="25" customHeight="1" spans="1:13">
      <c r="A434" s="6"/>
      <c r="B434" s="6"/>
      <c r="C434" s="7">
        <v>2</v>
      </c>
      <c r="D434" s="29" t="s">
        <v>706</v>
      </c>
      <c r="E434" s="7" t="s">
        <v>24</v>
      </c>
      <c r="F434" s="7" t="s">
        <v>16</v>
      </c>
      <c r="G434" s="7" t="s">
        <v>17</v>
      </c>
      <c r="H434" s="7">
        <v>3</v>
      </c>
      <c r="I434" s="7">
        <v>499.2</v>
      </c>
      <c r="J434" s="15"/>
      <c r="K434" s="15"/>
      <c r="L434" s="7">
        <v>1</v>
      </c>
      <c r="M434" s="7">
        <f t="shared" si="16"/>
        <v>499.2</v>
      </c>
    </row>
    <row r="435" s="1" customFormat="1" ht="25" customHeight="1" spans="1:13">
      <c r="A435" s="6"/>
      <c r="B435" s="6"/>
      <c r="C435" s="7">
        <v>3</v>
      </c>
      <c r="D435" s="7" t="s">
        <v>707</v>
      </c>
      <c r="E435" s="7" t="s">
        <v>24</v>
      </c>
      <c r="F435" s="7" t="s">
        <v>16</v>
      </c>
      <c r="G435" s="7" t="s">
        <v>17</v>
      </c>
      <c r="H435" s="7">
        <v>2</v>
      </c>
      <c r="I435" s="7">
        <v>366</v>
      </c>
      <c r="J435" s="15"/>
      <c r="K435" s="15"/>
      <c r="L435" s="7">
        <v>1</v>
      </c>
      <c r="M435" s="7">
        <f t="shared" si="16"/>
        <v>366</v>
      </c>
    </row>
    <row r="436" s="1" customFormat="1" ht="25" customHeight="1" spans="1:13">
      <c r="A436" s="6"/>
      <c r="B436" s="6"/>
      <c r="C436" s="7">
        <v>4</v>
      </c>
      <c r="D436" s="7" t="s">
        <v>708</v>
      </c>
      <c r="E436" s="7" t="s">
        <v>24</v>
      </c>
      <c r="F436" s="7" t="s">
        <v>16</v>
      </c>
      <c r="G436" s="7" t="s">
        <v>17</v>
      </c>
      <c r="H436" s="7">
        <v>3</v>
      </c>
      <c r="I436" s="7">
        <v>432.8</v>
      </c>
      <c r="J436" s="15"/>
      <c r="K436" s="15"/>
      <c r="L436" s="7">
        <v>1</v>
      </c>
      <c r="M436" s="7">
        <f t="shared" si="16"/>
        <v>432.8</v>
      </c>
    </row>
    <row r="437" s="1" customFormat="1" ht="25" customHeight="1" spans="1:13">
      <c r="A437" s="6"/>
      <c r="B437" s="6"/>
      <c r="C437" s="7">
        <v>5</v>
      </c>
      <c r="D437" s="7" t="s">
        <v>709</v>
      </c>
      <c r="E437" s="7" t="s">
        <v>24</v>
      </c>
      <c r="F437" s="7" t="s">
        <v>16</v>
      </c>
      <c r="G437" s="7" t="s">
        <v>17</v>
      </c>
      <c r="H437" s="7">
        <v>3</v>
      </c>
      <c r="I437" s="7">
        <v>403.2</v>
      </c>
      <c r="J437" s="15"/>
      <c r="K437" s="15"/>
      <c r="L437" s="7">
        <v>1</v>
      </c>
      <c r="M437" s="7">
        <f t="shared" si="16"/>
        <v>403.2</v>
      </c>
    </row>
    <row r="438" s="1" customFormat="1" ht="25" customHeight="1" spans="1:13">
      <c r="A438" s="6"/>
      <c r="B438" s="6"/>
      <c r="C438" s="7">
        <v>6</v>
      </c>
      <c r="D438" s="7" t="s">
        <v>710</v>
      </c>
      <c r="E438" s="7" t="s">
        <v>24</v>
      </c>
      <c r="F438" s="7" t="s">
        <v>16</v>
      </c>
      <c r="G438" s="7" t="s">
        <v>17</v>
      </c>
      <c r="H438" s="7">
        <v>2</v>
      </c>
      <c r="I438" s="7">
        <v>440.8</v>
      </c>
      <c r="J438" s="15"/>
      <c r="K438" s="15"/>
      <c r="L438" s="7">
        <v>1</v>
      </c>
      <c r="M438" s="7">
        <f t="shared" si="16"/>
        <v>440.8</v>
      </c>
    </row>
    <row r="439" s="1" customFormat="1" ht="25" customHeight="1" spans="1:13">
      <c r="A439" s="6"/>
      <c r="B439" s="6"/>
      <c r="C439" s="7">
        <v>7</v>
      </c>
      <c r="D439" s="7" t="s">
        <v>711</v>
      </c>
      <c r="E439" s="7" t="s">
        <v>15</v>
      </c>
      <c r="F439" s="7" t="s">
        <v>16</v>
      </c>
      <c r="G439" s="7" t="s">
        <v>17</v>
      </c>
      <c r="H439" s="7">
        <v>1</v>
      </c>
      <c r="I439" s="7">
        <v>403.2</v>
      </c>
      <c r="J439" s="15"/>
      <c r="K439" s="15"/>
      <c r="L439" s="7">
        <v>1</v>
      </c>
      <c r="M439" s="7">
        <f t="shared" si="16"/>
        <v>403.2</v>
      </c>
    </row>
    <row r="440" s="1" customFormat="1" ht="25" customHeight="1" spans="1:13">
      <c r="A440" s="6"/>
      <c r="B440" s="6"/>
      <c r="C440" s="9">
        <v>8</v>
      </c>
      <c r="D440" s="7" t="s">
        <v>712</v>
      </c>
      <c r="E440" s="7" t="s">
        <v>15</v>
      </c>
      <c r="F440" s="7" t="s">
        <v>16</v>
      </c>
      <c r="G440" s="7" t="s">
        <v>59</v>
      </c>
      <c r="H440" s="7">
        <v>2</v>
      </c>
      <c r="I440" s="7">
        <v>806.4</v>
      </c>
      <c r="J440" s="15">
        <v>403.2</v>
      </c>
      <c r="K440" s="15">
        <v>25.2</v>
      </c>
      <c r="L440" s="7">
        <v>1</v>
      </c>
      <c r="M440" s="7">
        <f t="shared" si="16"/>
        <v>1234.8</v>
      </c>
    </row>
    <row r="441" s="1" customFormat="1" ht="25" customHeight="1" spans="1:13">
      <c r="A441" s="6"/>
      <c r="B441" s="6"/>
      <c r="C441" s="10"/>
      <c r="D441" s="7" t="s">
        <v>713</v>
      </c>
      <c r="E441" s="7" t="s">
        <v>15</v>
      </c>
      <c r="F441" s="7" t="s">
        <v>16</v>
      </c>
      <c r="G441" s="7" t="s">
        <v>59</v>
      </c>
      <c r="H441" s="7">
        <v>2</v>
      </c>
      <c r="I441" s="7">
        <v>403.2</v>
      </c>
      <c r="J441" s="7">
        <v>100.8</v>
      </c>
      <c r="K441" s="7">
        <v>25.2</v>
      </c>
      <c r="L441" s="7">
        <v>1</v>
      </c>
      <c r="M441" s="7">
        <f t="shared" si="16"/>
        <v>529.2</v>
      </c>
    </row>
    <row r="442" s="1" customFormat="1" ht="25" customHeight="1" spans="1:13">
      <c r="A442" s="6"/>
      <c r="B442" s="6"/>
      <c r="C442" s="7">
        <v>9</v>
      </c>
      <c r="D442" s="7" t="s">
        <v>714</v>
      </c>
      <c r="E442" s="7" t="s">
        <v>15</v>
      </c>
      <c r="F442" s="7" t="s">
        <v>16</v>
      </c>
      <c r="G442" s="7" t="s">
        <v>17</v>
      </c>
      <c r="H442" s="7">
        <v>1</v>
      </c>
      <c r="I442" s="7">
        <v>366</v>
      </c>
      <c r="J442" s="15"/>
      <c r="K442" s="15"/>
      <c r="L442" s="7">
        <v>1</v>
      </c>
      <c r="M442" s="7">
        <f t="shared" si="16"/>
        <v>366</v>
      </c>
    </row>
    <row r="443" s="1" customFormat="1" ht="25" customHeight="1" spans="1:13">
      <c r="A443" s="6"/>
      <c r="B443" s="6"/>
      <c r="C443" s="7">
        <v>10</v>
      </c>
      <c r="D443" s="7" t="s">
        <v>760</v>
      </c>
      <c r="E443" s="7" t="s">
        <v>15</v>
      </c>
      <c r="F443" s="7" t="s">
        <v>16</v>
      </c>
      <c r="G443" s="7" t="s">
        <v>17</v>
      </c>
      <c r="H443" s="7">
        <v>0</v>
      </c>
      <c r="I443" s="7">
        <v>366</v>
      </c>
      <c r="J443" s="15"/>
      <c r="K443" s="15"/>
      <c r="L443" s="7">
        <v>1</v>
      </c>
      <c r="M443" s="7">
        <f t="shared" si="16"/>
        <v>366</v>
      </c>
    </row>
    <row r="444" s="1" customFormat="1" ht="25" customHeight="1" spans="1:13">
      <c r="A444" s="6"/>
      <c r="B444" s="6"/>
      <c r="C444" s="7">
        <v>11</v>
      </c>
      <c r="D444" s="7" t="s">
        <v>761</v>
      </c>
      <c r="E444" s="7" t="s">
        <v>24</v>
      </c>
      <c r="F444" s="7" t="s">
        <v>16</v>
      </c>
      <c r="G444" s="7" t="s">
        <v>17</v>
      </c>
      <c r="H444" s="7">
        <v>0</v>
      </c>
      <c r="I444" s="7">
        <v>366</v>
      </c>
      <c r="J444" s="15"/>
      <c r="K444" s="15"/>
      <c r="L444" s="7">
        <v>1</v>
      </c>
      <c r="M444" s="7">
        <f t="shared" si="16"/>
        <v>366</v>
      </c>
    </row>
    <row r="445" s="1" customFormat="1" ht="25" customHeight="1" spans="1:13">
      <c r="A445" s="8" t="s">
        <v>20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>
        <f>SUM(M433:M444)</f>
        <v>5829.6</v>
      </c>
    </row>
    <row r="446" s="1" customFormat="1" ht="25" customHeight="1" spans="1:13">
      <c r="A446" s="6">
        <v>67</v>
      </c>
      <c r="B446" s="6" t="s">
        <v>654</v>
      </c>
      <c r="C446" s="16">
        <v>1</v>
      </c>
      <c r="D446" s="16" t="s">
        <v>655</v>
      </c>
      <c r="E446" s="16" t="s">
        <v>24</v>
      </c>
      <c r="F446" s="7" t="s">
        <v>16</v>
      </c>
      <c r="G446" s="16" t="s">
        <v>17</v>
      </c>
      <c r="H446" s="16">
        <v>3</v>
      </c>
      <c r="I446" s="16">
        <v>700.8</v>
      </c>
      <c r="J446" s="29"/>
      <c r="K446" s="29"/>
      <c r="L446" s="16">
        <v>1</v>
      </c>
      <c r="M446" s="16">
        <f t="shared" ref="M446:M493" si="17">I446+J446+K446</f>
        <v>700.8</v>
      </c>
    </row>
    <row r="447" s="1" customFormat="1" ht="25" customHeight="1" spans="1:13">
      <c r="A447" s="6"/>
      <c r="B447" s="6"/>
      <c r="C447" s="16">
        <v>2</v>
      </c>
      <c r="D447" s="16" t="s">
        <v>656</v>
      </c>
      <c r="E447" s="16" t="s">
        <v>24</v>
      </c>
      <c r="F447" s="7" t="s">
        <v>16</v>
      </c>
      <c r="G447" s="16" t="s">
        <v>17</v>
      </c>
      <c r="H447" s="16">
        <v>3</v>
      </c>
      <c r="I447" s="16">
        <v>704</v>
      </c>
      <c r="J447" s="29"/>
      <c r="K447" s="29"/>
      <c r="L447" s="16">
        <v>1</v>
      </c>
      <c r="M447" s="16">
        <f t="shared" si="17"/>
        <v>704</v>
      </c>
    </row>
    <row r="448" s="1" customFormat="1" ht="25" customHeight="1" spans="1:13">
      <c r="A448" s="6"/>
      <c r="B448" s="6"/>
      <c r="C448" s="16">
        <v>3</v>
      </c>
      <c r="D448" s="7" t="s">
        <v>611</v>
      </c>
      <c r="E448" s="7" t="s">
        <v>15</v>
      </c>
      <c r="F448" s="7" t="s">
        <v>16</v>
      </c>
      <c r="G448" s="7" t="s">
        <v>17</v>
      </c>
      <c r="H448" s="16">
        <v>3</v>
      </c>
      <c r="I448" s="7">
        <v>433.6</v>
      </c>
      <c r="J448" s="29"/>
      <c r="K448" s="15"/>
      <c r="L448" s="7">
        <v>1</v>
      </c>
      <c r="M448" s="7">
        <f t="shared" si="17"/>
        <v>433.6</v>
      </c>
    </row>
    <row r="449" s="1" customFormat="1" ht="25" customHeight="1" spans="1:13">
      <c r="A449" s="6"/>
      <c r="B449" s="6"/>
      <c r="C449" s="16">
        <v>4</v>
      </c>
      <c r="D449" s="7" t="s">
        <v>657</v>
      </c>
      <c r="E449" s="7" t="s">
        <v>15</v>
      </c>
      <c r="F449" s="7" t="s">
        <v>16</v>
      </c>
      <c r="G449" s="7" t="s">
        <v>17</v>
      </c>
      <c r="H449" s="16">
        <v>3</v>
      </c>
      <c r="I449" s="7">
        <v>432</v>
      </c>
      <c r="J449" s="29"/>
      <c r="K449" s="15"/>
      <c r="L449" s="7">
        <v>1</v>
      </c>
      <c r="M449" s="7">
        <f t="shared" si="17"/>
        <v>432</v>
      </c>
    </row>
    <row r="450" s="1" customFormat="1" ht="25" customHeight="1" spans="1:13">
      <c r="A450" s="6"/>
      <c r="B450" s="6"/>
      <c r="C450" s="16">
        <v>5</v>
      </c>
      <c r="D450" s="7" t="s">
        <v>658</v>
      </c>
      <c r="E450" s="7" t="s">
        <v>24</v>
      </c>
      <c r="F450" s="7" t="s">
        <v>16</v>
      </c>
      <c r="G450" s="7" t="s">
        <v>17</v>
      </c>
      <c r="H450" s="16">
        <v>3</v>
      </c>
      <c r="I450" s="7">
        <v>528</v>
      </c>
      <c r="J450" s="29"/>
      <c r="K450" s="15"/>
      <c r="L450" s="7">
        <v>1</v>
      </c>
      <c r="M450" s="7">
        <f t="shared" si="17"/>
        <v>528</v>
      </c>
    </row>
    <row r="451" s="1" customFormat="1" ht="25" customHeight="1" spans="1:13">
      <c r="A451" s="6"/>
      <c r="B451" s="6"/>
      <c r="C451" s="16">
        <v>6</v>
      </c>
      <c r="D451" s="7" t="s">
        <v>659</v>
      </c>
      <c r="E451" s="7" t="s">
        <v>24</v>
      </c>
      <c r="F451" s="7" t="s">
        <v>16</v>
      </c>
      <c r="G451" s="7" t="s">
        <v>17</v>
      </c>
      <c r="H451" s="16">
        <v>3</v>
      </c>
      <c r="I451" s="7">
        <v>431.2</v>
      </c>
      <c r="J451" s="29"/>
      <c r="K451" s="15"/>
      <c r="L451" s="7">
        <v>1</v>
      </c>
      <c r="M451" s="7">
        <f t="shared" si="17"/>
        <v>431.2</v>
      </c>
    </row>
    <row r="452" s="1" customFormat="1" ht="25" customHeight="1" spans="1:13">
      <c r="A452" s="6"/>
      <c r="B452" s="6"/>
      <c r="C452" s="16">
        <v>7</v>
      </c>
      <c r="D452" s="7" t="s">
        <v>660</v>
      </c>
      <c r="E452" s="7" t="s">
        <v>24</v>
      </c>
      <c r="F452" s="7" t="s">
        <v>16</v>
      </c>
      <c r="G452" s="7" t="s">
        <v>17</v>
      </c>
      <c r="H452" s="16">
        <v>3</v>
      </c>
      <c r="I452" s="7">
        <v>366</v>
      </c>
      <c r="J452" s="29"/>
      <c r="K452" s="15"/>
      <c r="L452" s="7">
        <v>1</v>
      </c>
      <c r="M452" s="7">
        <f t="shared" si="17"/>
        <v>366</v>
      </c>
    </row>
    <row r="453" s="1" customFormat="1" ht="25" customHeight="1" spans="1:13">
      <c r="A453" s="6"/>
      <c r="B453" s="6"/>
      <c r="C453" s="16">
        <v>8</v>
      </c>
      <c r="D453" s="7" t="s">
        <v>661</v>
      </c>
      <c r="E453" s="7" t="s">
        <v>24</v>
      </c>
      <c r="F453" s="7" t="s">
        <v>16</v>
      </c>
      <c r="G453" s="7" t="s">
        <v>17</v>
      </c>
      <c r="H453" s="16">
        <v>3</v>
      </c>
      <c r="I453" s="7">
        <v>607.2</v>
      </c>
      <c r="J453" s="29"/>
      <c r="K453" s="15"/>
      <c r="L453" s="7">
        <v>1</v>
      </c>
      <c r="M453" s="7">
        <f t="shared" si="17"/>
        <v>607.2</v>
      </c>
    </row>
    <row r="454" s="1" customFormat="1" ht="25" customHeight="1" spans="1:13">
      <c r="A454" s="6"/>
      <c r="B454" s="6"/>
      <c r="C454" s="16">
        <v>9</v>
      </c>
      <c r="D454" s="7" t="s">
        <v>662</v>
      </c>
      <c r="E454" s="7" t="s">
        <v>24</v>
      </c>
      <c r="F454" s="7" t="s">
        <v>16</v>
      </c>
      <c r="G454" s="7" t="s">
        <v>17</v>
      </c>
      <c r="H454" s="16">
        <v>3</v>
      </c>
      <c r="I454" s="7">
        <v>512</v>
      </c>
      <c r="J454" s="29"/>
      <c r="K454" s="7"/>
      <c r="L454" s="7">
        <v>1</v>
      </c>
      <c r="M454" s="7">
        <f t="shared" si="17"/>
        <v>512</v>
      </c>
    </row>
    <row r="455" s="1" customFormat="1" ht="25" customHeight="1" spans="1:13">
      <c r="A455" s="6"/>
      <c r="B455" s="6"/>
      <c r="C455" s="16">
        <v>10</v>
      </c>
      <c r="D455" s="16" t="s">
        <v>663</v>
      </c>
      <c r="E455" s="16" t="s">
        <v>24</v>
      </c>
      <c r="F455" s="7" t="s">
        <v>16</v>
      </c>
      <c r="G455" s="16" t="s">
        <v>17</v>
      </c>
      <c r="H455" s="16">
        <v>3</v>
      </c>
      <c r="I455" s="16">
        <v>413.6</v>
      </c>
      <c r="J455" s="29"/>
      <c r="K455" s="16"/>
      <c r="L455" s="16">
        <v>1</v>
      </c>
      <c r="M455" s="16">
        <f t="shared" si="17"/>
        <v>413.6</v>
      </c>
    </row>
    <row r="456" s="1" customFormat="1" ht="25" customHeight="1" spans="1:13">
      <c r="A456" s="6"/>
      <c r="B456" s="6"/>
      <c r="C456" s="16">
        <v>11</v>
      </c>
      <c r="D456" s="7" t="s">
        <v>664</v>
      </c>
      <c r="E456" s="7" t="s">
        <v>24</v>
      </c>
      <c r="F456" s="7" t="s">
        <v>16</v>
      </c>
      <c r="G456" s="7" t="s">
        <v>17</v>
      </c>
      <c r="H456" s="16">
        <v>3</v>
      </c>
      <c r="I456" s="7">
        <v>417.6</v>
      </c>
      <c r="J456" s="29"/>
      <c r="K456" s="7"/>
      <c r="L456" s="7">
        <v>1</v>
      </c>
      <c r="M456" s="7">
        <f t="shared" si="17"/>
        <v>417.6</v>
      </c>
    </row>
    <row r="457" s="1" customFormat="1" ht="25" customHeight="1" spans="1:13">
      <c r="A457" s="6"/>
      <c r="B457" s="6"/>
      <c r="C457" s="16">
        <v>12</v>
      </c>
      <c r="D457" s="7" t="s">
        <v>665</v>
      </c>
      <c r="E457" s="7" t="s">
        <v>15</v>
      </c>
      <c r="F457" s="7" t="s">
        <v>29</v>
      </c>
      <c r="G457" s="7" t="s">
        <v>17</v>
      </c>
      <c r="H457" s="16">
        <v>3</v>
      </c>
      <c r="I457" s="7">
        <v>508</v>
      </c>
      <c r="J457" s="29"/>
      <c r="K457" s="7"/>
      <c r="L457" s="7">
        <v>1</v>
      </c>
      <c r="M457" s="7">
        <f t="shared" si="17"/>
        <v>508</v>
      </c>
    </row>
    <row r="458" s="1" customFormat="1" ht="25" customHeight="1" spans="1:13">
      <c r="A458" s="6"/>
      <c r="B458" s="6"/>
      <c r="C458" s="16">
        <v>13</v>
      </c>
      <c r="D458" s="7" t="s">
        <v>666</v>
      </c>
      <c r="E458" s="7" t="s">
        <v>15</v>
      </c>
      <c r="F458" s="7" t="s">
        <v>16</v>
      </c>
      <c r="G458" s="7" t="s">
        <v>17</v>
      </c>
      <c r="H458" s="16">
        <v>3</v>
      </c>
      <c r="I458" s="7">
        <v>429.6</v>
      </c>
      <c r="J458" s="29"/>
      <c r="K458" s="7"/>
      <c r="L458" s="7">
        <v>1</v>
      </c>
      <c r="M458" s="7">
        <f t="shared" si="17"/>
        <v>429.6</v>
      </c>
    </row>
    <row r="459" s="1" customFormat="1" ht="25" customHeight="1" spans="1:13">
      <c r="A459" s="6"/>
      <c r="B459" s="6"/>
      <c r="C459" s="16">
        <v>14</v>
      </c>
      <c r="D459" s="7" t="s">
        <v>667</v>
      </c>
      <c r="E459" s="7" t="s">
        <v>24</v>
      </c>
      <c r="F459" s="7" t="s">
        <v>16</v>
      </c>
      <c r="G459" s="7" t="s">
        <v>17</v>
      </c>
      <c r="H459" s="16">
        <v>3</v>
      </c>
      <c r="I459" s="7">
        <v>431.2</v>
      </c>
      <c r="J459" s="29"/>
      <c r="K459" s="7"/>
      <c r="L459" s="7">
        <v>1</v>
      </c>
      <c r="M459" s="7">
        <f t="shared" si="17"/>
        <v>431.2</v>
      </c>
    </row>
    <row r="460" s="1" customFormat="1" ht="25" customHeight="1" spans="1:13">
      <c r="A460" s="6"/>
      <c r="B460" s="6"/>
      <c r="C460" s="16">
        <v>15</v>
      </c>
      <c r="D460" s="7" t="s">
        <v>668</v>
      </c>
      <c r="E460" s="7" t="s">
        <v>24</v>
      </c>
      <c r="F460" s="7" t="s">
        <v>16</v>
      </c>
      <c r="G460" s="7" t="s">
        <v>17</v>
      </c>
      <c r="H460" s="16">
        <v>3</v>
      </c>
      <c r="I460" s="7">
        <v>500</v>
      </c>
      <c r="J460" s="29"/>
      <c r="K460" s="7"/>
      <c r="L460" s="7">
        <v>1</v>
      </c>
      <c r="M460" s="7">
        <f t="shared" si="17"/>
        <v>500</v>
      </c>
    </row>
    <row r="461" s="1" customFormat="1" ht="25" customHeight="1" spans="1:13">
      <c r="A461" s="6"/>
      <c r="B461" s="6"/>
      <c r="C461" s="16">
        <v>16</v>
      </c>
      <c r="D461" s="7" t="s">
        <v>669</v>
      </c>
      <c r="E461" s="7" t="s">
        <v>24</v>
      </c>
      <c r="F461" s="7" t="s">
        <v>16</v>
      </c>
      <c r="G461" s="7" t="s">
        <v>17</v>
      </c>
      <c r="H461" s="16">
        <v>3</v>
      </c>
      <c r="I461" s="7">
        <v>416.8</v>
      </c>
      <c r="J461" s="29"/>
      <c r="K461" s="7"/>
      <c r="L461" s="7">
        <v>1</v>
      </c>
      <c r="M461" s="7">
        <f t="shared" si="17"/>
        <v>416.8</v>
      </c>
    </row>
    <row r="462" s="1" customFormat="1" ht="25" customHeight="1" spans="1:13">
      <c r="A462" s="6"/>
      <c r="B462" s="6"/>
      <c r="C462" s="16">
        <v>17</v>
      </c>
      <c r="D462" s="7" t="s">
        <v>670</v>
      </c>
      <c r="E462" s="7" t="s">
        <v>24</v>
      </c>
      <c r="F462" s="7" t="s">
        <v>16</v>
      </c>
      <c r="G462" s="7" t="s">
        <v>17</v>
      </c>
      <c r="H462" s="16">
        <v>3</v>
      </c>
      <c r="I462" s="7">
        <v>366</v>
      </c>
      <c r="J462" s="29"/>
      <c r="K462" s="7"/>
      <c r="L462" s="7">
        <v>1</v>
      </c>
      <c r="M462" s="7">
        <f t="shared" si="17"/>
        <v>366</v>
      </c>
    </row>
    <row r="463" s="1" customFormat="1" ht="25" customHeight="1" spans="1:13">
      <c r="A463" s="6"/>
      <c r="B463" s="6"/>
      <c r="C463" s="16">
        <v>18</v>
      </c>
      <c r="D463" s="7" t="s">
        <v>671</v>
      </c>
      <c r="E463" s="7" t="s">
        <v>24</v>
      </c>
      <c r="F463" s="7" t="s">
        <v>16</v>
      </c>
      <c r="G463" s="7" t="s">
        <v>17</v>
      </c>
      <c r="H463" s="16">
        <v>3</v>
      </c>
      <c r="I463" s="7">
        <v>426.4</v>
      </c>
      <c r="J463" s="29"/>
      <c r="K463" s="7"/>
      <c r="L463" s="7">
        <v>1</v>
      </c>
      <c r="M463" s="7">
        <f t="shared" si="17"/>
        <v>426.4</v>
      </c>
    </row>
    <row r="464" s="1" customFormat="1" ht="25" customHeight="1" spans="1:13">
      <c r="A464" s="6"/>
      <c r="B464" s="6"/>
      <c r="C464" s="16">
        <v>19</v>
      </c>
      <c r="D464" s="7" t="s">
        <v>672</v>
      </c>
      <c r="E464" s="7" t="s">
        <v>24</v>
      </c>
      <c r="F464" s="7" t="s">
        <v>16</v>
      </c>
      <c r="G464" s="7" t="s">
        <v>17</v>
      </c>
      <c r="H464" s="16">
        <v>3</v>
      </c>
      <c r="I464" s="7">
        <v>517.6</v>
      </c>
      <c r="J464" s="29"/>
      <c r="K464" s="7"/>
      <c r="L464" s="7">
        <v>1</v>
      </c>
      <c r="M464" s="7">
        <f t="shared" si="17"/>
        <v>517.6</v>
      </c>
    </row>
    <row r="465" s="1" customFormat="1" ht="25" customHeight="1" spans="1:13">
      <c r="A465" s="6"/>
      <c r="B465" s="6"/>
      <c r="C465" s="16">
        <v>20</v>
      </c>
      <c r="D465" s="7" t="s">
        <v>674</v>
      </c>
      <c r="E465" s="7" t="s">
        <v>24</v>
      </c>
      <c r="F465" s="7" t="s">
        <v>16</v>
      </c>
      <c r="G465" s="7" t="s">
        <v>17</v>
      </c>
      <c r="H465" s="16">
        <v>3</v>
      </c>
      <c r="I465" s="7">
        <v>410.4</v>
      </c>
      <c r="J465" s="29"/>
      <c r="K465" s="7"/>
      <c r="L465" s="7">
        <v>1</v>
      </c>
      <c r="M465" s="7">
        <f t="shared" si="17"/>
        <v>410.4</v>
      </c>
    </row>
    <row r="466" s="1" customFormat="1" ht="25" customHeight="1" spans="1:13">
      <c r="A466" s="6"/>
      <c r="B466" s="6"/>
      <c r="C466" s="16">
        <v>21</v>
      </c>
      <c r="D466" s="7" t="s">
        <v>675</v>
      </c>
      <c r="E466" s="7" t="s">
        <v>24</v>
      </c>
      <c r="F466" s="7" t="s">
        <v>16</v>
      </c>
      <c r="G466" s="7" t="s">
        <v>17</v>
      </c>
      <c r="H466" s="16">
        <v>3</v>
      </c>
      <c r="I466" s="7">
        <v>432.8</v>
      </c>
      <c r="J466" s="29"/>
      <c r="K466" s="7"/>
      <c r="L466" s="7">
        <v>1</v>
      </c>
      <c r="M466" s="7">
        <f t="shared" si="17"/>
        <v>432.8</v>
      </c>
    </row>
    <row r="467" s="1" customFormat="1" ht="25" customHeight="1" spans="1:13">
      <c r="A467" s="6"/>
      <c r="B467" s="6"/>
      <c r="C467" s="16">
        <v>22</v>
      </c>
      <c r="D467" s="7" t="s">
        <v>676</v>
      </c>
      <c r="E467" s="7" t="s">
        <v>24</v>
      </c>
      <c r="F467" s="7" t="s">
        <v>29</v>
      </c>
      <c r="G467" s="7" t="s">
        <v>17</v>
      </c>
      <c r="H467" s="16">
        <v>3</v>
      </c>
      <c r="I467" s="7">
        <v>412.8</v>
      </c>
      <c r="J467" s="29"/>
      <c r="K467" s="7"/>
      <c r="L467" s="7">
        <v>1</v>
      </c>
      <c r="M467" s="7">
        <f t="shared" si="17"/>
        <v>412.8</v>
      </c>
    </row>
    <row r="468" s="1" customFormat="1" ht="25" customHeight="1" spans="1:13">
      <c r="A468" s="6"/>
      <c r="B468" s="6"/>
      <c r="C468" s="16">
        <v>23</v>
      </c>
      <c r="D468" s="7" t="s">
        <v>677</v>
      </c>
      <c r="E468" s="7" t="s">
        <v>24</v>
      </c>
      <c r="F468" s="7" t="s">
        <v>16</v>
      </c>
      <c r="G468" s="7" t="s">
        <v>17</v>
      </c>
      <c r="H468" s="16">
        <v>3</v>
      </c>
      <c r="I468" s="7">
        <v>418.4</v>
      </c>
      <c r="J468" s="29"/>
      <c r="K468" s="7"/>
      <c r="L468" s="7">
        <v>1</v>
      </c>
      <c r="M468" s="7">
        <f t="shared" si="17"/>
        <v>418.4</v>
      </c>
    </row>
    <row r="469" s="1" customFormat="1" ht="25" customHeight="1" spans="1:13">
      <c r="A469" s="6"/>
      <c r="B469" s="6"/>
      <c r="C469" s="16">
        <v>24</v>
      </c>
      <c r="D469" s="7" t="s">
        <v>678</v>
      </c>
      <c r="E469" s="7" t="s">
        <v>24</v>
      </c>
      <c r="F469" s="7" t="s">
        <v>16</v>
      </c>
      <c r="G469" s="7" t="s">
        <v>17</v>
      </c>
      <c r="H469" s="16">
        <v>3</v>
      </c>
      <c r="I469" s="7">
        <v>436</v>
      </c>
      <c r="J469" s="29"/>
      <c r="K469" s="7"/>
      <c r="L469" s="7">
        <v>1</v>
      </c>
      <c r="M469" s="7">
        <f t="shared" si="17"/>
        <v>436</v>
      </c>
    </row>
    <row r="470" s="1" customFormat="1" ht="25" customHeight="1" spans="1:13">
      <c r="A470" s="6"/>
      <c r="B470" s="6"/>
      <c r="C470" s="16">
        <v>25</v>
      </c>
      <c r="D470" s="7" t="s">
        <v>679</v>
      </c>
      <c r="E470" s="7" t="s">
        <v>24</v>
      </c>
      <c r="F470" s="7" t="s">
        <v>16</v>
      </c>
      <c r="G470" s="7" t="s">
        <v>17</v>
      </c>
      <c r="H470" s="16">
        <v>3</v>
      </c>
      <c r="I470" s="7">
        <v>414.4</v>
      </c>
      <c r="J470" s="29"/>
      <c r="K470" s="7"/>
      <c r="L470" s="7">
        <v>1</v>
      </c>
      <c r="M470" s="7">
        <f t="shared" si="17"/>
        <v>414.4</v>
      </c>
    </row>
    <row r="471" s="1" customFormat="1" ht="25" customHeight="1" spans="1:13">
      <c r="A471" s="6"/>
      <c r="B471" s="6"/>
      <c r="C471" s="16">
        <v>26</v>
      </c>
      <c r="D471" s="7" t="s">
        <v>680</v>
      </c>
      <c r="E471" s="7" t="s">
        <v>24</v>
      </c>
      <c r="F471" s="7" t="s">
        <v>16</v>
      </c>
      <c r="G471" s="7" t="s">
        <v>17</v>
      </c>
      <c r="H471" s="16">
        <v>3</v>
      </c>
      <c r="I471" s="7">
        <v>435.2</v>
      </c>
      <c r="J471" s="29"/>
      <c r="K471" s="7"/>
      <c r="L471" s="7">
        <v>1</v>
      </c>
      <c r="M471" s="7">
        <f t="shared" si="17"/>
        <v>435.2</v>
      </c>
    </row>
    <row r="472" s="1" customFormat="1" ht="25" customHeight="1" spans="1:13">
      <c r="A472" s="6"/>
      <c r="B472" s="6"/>
      <c r="C472" s="16">
        <v>27</v>
      </c>
      <c r="D472" s="7" t="s">
        <v>681</v>
      </c>
      <c r="E472" s="7" t="s">
        <v>24</v>
      </c>
      <c r="F472" s="7" t="s">
        <v>16</v>
      </c>
      <c r="G472" s="7" t="s">
        <v>17</v>
      </c>
      <c r="H472" s="16">
        <v>3</v>
      </c>
      <c r="I472" s="7">
        <v>436.8</v>
      </c>
      <c r="J472" s="29"/>
      <c r="K472" s="7"/>
      <c r="L472" s="7">
        <v>1</v>
      </c>
      <c r="M472" s="7">
        <f t="shared" si="17"/>
        <v>436.8</v>
      </c>
    </row>
    <row r="473" s="1" customFormat="1" ht="25" customHeight="1" spans="1:13">
      <c r="A473" s="6"/>
      <c r="B473" s="6"/>
      <c r="C473" s="16">
        <v>28</v>
      </c>
      <c r="D473" s="7" t="s">
        <v>682</v>
      </c>
      <c r="E473" s="7" t="s">
        <v>24</v>
      </c>
      <c r="F473" s="7" t="s">
        <v>16</v>
      </c>
      <c r="G473" s="7" t="s">
        <v>17</v>
      </c>
      <c r="H473" s="16">
        <v>3</v>
      </c>
      <c r="I473" s="7">
        <v>426.4</v>
      </c>
      <c r="J473" s="29"/>
      <c r="K473" s="7"/>
      <c r="L473" s="7">
        <v>1</v>
      </c>
      <c r="M473" s="7">
        <f t="shared" si="17"/>
        <v>426.4</v>
      </c>
    </row>
    <row r="474" s="1" customFormat="1" ht="25" customHeight="1" spans="1:13">
      <c r="A474" s="6"/>
      <c r="B474" s="6"/>
      <c r="C474" s="30">
        <v>29</v>
      </c>
      <c r="D474" s="16" t="s">
        <v>683</v>
      </c>
      <c r="E474" s="16" t="s">
        <v>24</v>
      </c>
      <c r="F474" s="7" t="s">
        <v>16</v>
      </c>
      <c r="G474" s="16" t="s">
        <v>59</v>
      </c>
      <c r="H474" s="16">
        <v>3</v>
      </c>
      <c r="I474" s="16">
        <v>851.2</v>
      </c>
      <c r="J474" s="29">
        <v>425.6</v>
      </c>
      <c r="K474" s="29">
        <v>26.6</v>
      </c>
      <c r="L474" s="16">
        <v>1</v>
      </c>
      <c r="M474" s="16">
        <f t="shared" si="17"/>
        <v>1303.4</v>
      </c>
    </row>
    <row r="475" s="1" customFormat="1" ht="25" customHeight="1" spans="1:13">
      <c r="A475" s="6"/>
      <c r="B475" s="6"/>
      <c r="C475" s="31"/>
      <c r="D475" s="7" t="s">
        <v>684</v>
      </c>
      <c r="E475" s="7" t="s">
        <v>24</v>
      </c>
      <c r="F475" s="7" t="s">
        <v>16</v>
      </c>
      <c r="G475" s="7" t="s">
        <v>59</v>
      </c>
      <c r="H475" s="7">
        <v>3</v>
      </c>
      <c r="I475" s="7">
        <v>425.6</v>
      </c>
      <c r="J475" s="7">
        <v>106.4</v>
      </c>
      <c r="K475" s="7">
        <v>26.6</v>
      </c>
      <c r="L475" s="7">
        <v>1</v>
      </c>
      <c r="M475" s="7">
        <f t="shared" si="17"/>
        <v>558.6</v>
      </c>
    </row>
    <row r="476" s="1" customFormat="1" ht="25" customHeight="1" spans="1:13">
      <c r="A476" s="6"/>
      <c r="B476" s="6"/>
      <c r="C476" s="16">
        <v>30</v>
      </c>
      <c r="D476" s="16" t="s">
        <v>685</v>
      </c>
      <c r="E476" s="16" t="s">
        <v>24</v>
      </c>
      <c r="F476" s="7" t="s">
        <v>29</v>
      </c>
      <c r="G476" s="16" t="s">
        <v>17</v>
      </c>
      <c r="H476" s="16">
        <v>2</v>
      </c>
      <c r="I476" s="16">
        <v>460</v>
      </c>
      <c r="J476" s="29"/>
      <c r="K476" s="29"/>
      <c r="L476" s="16">
        <v>1</v>
      </c>
      <c r="M476" s="16">
        <f t="shared" si="17"/>
        <v>460</v>
      </c>
    </row>
    <row r="477" s="1" customFormat="1" ht="25" customHeight="1" spans="1:13">
      <c r="A477" s="6"/>
      <c r="B477" s="6"/>
      <c r="C477" s="16">
        <v>31</v>
      </c>
      <c r="D477" s="16" t="s">
        <v>686</v>
      </c>
      <c r="E477" s="16" t="s">
        <v>24</v>
      </c>
      <c r="F477" s="7" t="s">
        <v>16</v>
      </c>
      <c r="G477" s="16" t="s">
        <v>17</v>
      </c>
      <c r="H477" s="16">
        <v>2</v>
      </c>
      <c r="I477" s="16">
        <v>510.4</v>
      </c>
      <c r="J477" s="29"/>
      <c r="K477" s="29"/>
      <c r="L477" s="16">
        <v>1</v>
      </c>
      <c r="M477" s="16">
        <f t="shared" si="17"/>
        <v>510.4</v>
      </c>
    </row>
    <row r="478" s="1" customFormat="1" ht="25" customHeight="1" spans="1:13">
      <c r="A478" s="6"/>
      <c r="B478" s="6"/>
      <c r="C478" s="16">
        <v>32</v>
      </c>
      <c r="D478" s="16" t="s">
        <v>687</v>
      </c>
      <c r="E478" s="16" t="s">
        <v>24</v>
      </c>
      <c r="F478" s="7" t="s">
        <v>16</v>
      </c>
      <c r="G478" s="16" t="s">
        <v>17</v>
      </c>
      <c r="H478" s="16">
        <v>2</v>
      </c>
      <c r="I478" s="16">
        <v>587.2</v>
      </c>
      <c r="J478" s="29"/>
      <c r="K478" s="29"/>
      <c r="L478" s="16">
        <v>1</v>
      </c>
      <c r="M478" s="16">
        <f t="shared" si="17"/>
        <v>587.2</v>
      </c>
    </row>
    <row r="479" s="1" customFormat="1" ht="25" customHeight="1" spans="1:13">
      <c r="A479" s="6"/>
      <c r="B479" s="6"/>
      <c r="C479" s="16">
        <v>33</v>
      </c>
      <c r="D479" s="16" t="s">
        <v>688</v>
      </c>
      <c r="E479" s="16" t="s">
        <v>24</v>
      </c>
      <c r="F479" s="7" t="s">
        <v>16</v>
      </c>
      <c r="G479" s="16" t="s">
        <v>17</v>
      </c>
      <c r="H479" s="16">
        <v>2</v>
      </c>
      <c r="I479" s="16">
        <v>560.8</v>
      </c>
      <c r="J479" s="29"/>
      <c r="K479" s="29"/>
      <c r="L479" s="16">
        <v>1</v>
      </c>
      <c r="M479" s="16">
        <f t="shared" si="17"/>
        <v>560.8</v>
      </c>
    </row>
    <row r="480" s="1" customFormat="1" ht="25" customHeight="1" spans="1:13">
      <c r="A480" s="6"/>
      <c r="B480" s="6"/>
      <c r="C480" s="16">
        <v>34</v>
      </c>
      <c r="D480" s="16" t="s">
        <v>689</v>
      </c>
      <c r="E480" s="16" t="s">
        <v>24</v>
      </c>
      <c r="F480" s="7" t="s">
        <v>19</v>
      </c>
      <c r="G480" s="16" t="s">
        <v>17</v>
      </c>
      <c r="H480" s="16">
        <v>2</v>
      </c>
      <c r="I480" s="16">
        <v>712</v>
      </c>
      <c r="J480" s="29"/>
      <c r="K480" s="29"/>
      <c r="L480" s="16">
        <v>1</v>
      </c>
      <c r="M480" s="16">
        <f t="shared" si="17"/>
        <v>712</v>
      </c>
    </row>
    <row r="481" s="1" customFormat="1" ht="25" customHeight="1" spans="1:13">
      <c r="A481" s="6"/>
      <c r="B481" s="6"/>
      <c r="C481" s="16">
        <v>35</v>
      </c>
      <c r="D481" s="16" t="s">
        <v>690</v>
      </c>
      <c r="E481" s="16" t="s">
        <v>15</v>
      </c>
      <c r="F481" s="7" t="s">
        <v>16</v>
      </c>
      <c r="G481" s="16" t="s">
        <v>17</v>
      </c>
      <c r="H481" s="16">
        <v>2</v>
      </c>
      <c r="I481" s="16">
        <v>457.6</v>
      </c>
      <c r="J481" s="29"/>
      <c r="K481" s="29"/>
      <c r="L481" s="16">
        <v>1</v>
      </c>
      <c r="M481" s="16">
        <f t="shared" si="17"/>
        <v>457.6</v>
      </c>
    </row>
    <row r="482" s="1" customFormat="1" ht="25" customHeight="1" spans="1:13">
      <c r="A482" s="6"/>
      <c r="B482" s="6"/>
      <c r="C482" s="16">
        <v>36</v>
      </c>
      <c r="D482" s="16" t="s">
        <v>691</v>
      </c>
      <c r="E482" s="16" t="s">
        <v>15</v>
      </c>
      <c r="F482" s="7" t="s">
        <v>16</v>
      </c>
      <c r="G482" s="16" t="s">
        <v>17</v>
      </c>
      <c r="H482" s="16">
        <v>2</v>
      </c>
      <c r="I482" s="16">
        <v>449.6</v>
      </c>
      <c r="J482" s="29"/>
      <c r="K482" s="29"/>
      <c r="L482" s="16">
        <v>1</v>
      </c>
      <c r="M482" s="16">
        <f t="shared" si="17"/>
        <v>449.6</v>
      </c>
    </row>
    <row r="483" s="1" customFormat="1" ht="25" customHeight="1" spans="1:13">
      <c r="A483" s="6"/>
      <c r="B483" s="6"/>
      <c r="C483" s="16">
        <v>37</v>
      </c>
      <c r="D483" s="16" t="s">
        <v>692</v>
      </c>
      <c r="E483" s="16" t="s">
        <v>15</v>
      </c>
      <c r="F483" s="7" t="s">
        <v>16</v>
      </c>
      <c r="G483" s="16" t="s">
        <v>17</v>
      </c>
      <c r="H483" s="16">
        <v>1</v>
      </c>
      <c r="I483" s="16">
        <v>592.8</v>
      </c>
      <c r="J483" s="29"/>
      <c r="K483" s="29"/>
      <c r="L483" s="16">
        <v>1</v>
      </c>
      <c r="M483" s="16">
        <f t="shared" si="17"/>
        <v>592.8</v>
      </c>
    </row>
    <row r="484" s="1" customFormat="1" ht="25" customHeight="1" spans="1:13">
      <c r="A484" s="6"/>
      <c r="B484" s="6"/>
      <c r="C484" s="16">
        <v>38</v>
      </c>
      <c r="D484" s="16" t="s">
        <v>694</v>
      </c>
      <c r="E484" s="16" t="s">
        <v>24</v>
      </c>
      <c r="F484" s="7" t="s">
        <v>16</v>
      </c>
      <c r="G484" s="16" t="s">
        <v>17</v>
      </c>
      <c r="H484" s="16">
        <v>1</v>
      </c>
      <c r="I484" s="16">
        <v>428.8</v>
      </c>
      <c r="J484" s="29"/>
      <c r="K484" s="29"/>
      <c r="L484" s="16">
        <v>1</v>
      </c>
      <c r="M484" s="16">
        <f t="shared" si="17"/>
        <v>428.8</v>
      </c>
    </row>
    <row r="485" s="1" customFormat="1" ht="25" customHeight="1" spans="1:13">
      <c r="A485" s="6"/>
      <c r="B485" s="6"/>
      <c r="C485" s="16">
        <v>39</v>
      </c>
      <c r="D485" s="16" t="s">
        <v>695</v>
      </c>
      <c r="E485" s="16" t="s">
        <v>24</v>
      </c>
      <c r="F485" s="7" t="s">
        <v>16</v>
      </c>
      <c r="G485" s="16" t="s">
        <v>17</v>
      </c>
      <c r="H485" s="16">
        <v>1</v>
      </c>
      <c r="I485" s="16">
        <v>497.6</v>
      </c>
      <c r="J485" s="29"/>
      <c r="K485" s="29"/>
      <c r="L485" s="16">
        <v>1</v>
      </c>
      <c r="M485" s="16">
        <f t="shared" si="17"/>
        <v>497.6</v>
      </c>
    </row>
    <row r="486" s="1" customFormat="1" ht="25" customHeight="1" spans="1:13">
      <c r="A486" s="6"/>
      <c r="B486" s="6"/>
      <c r="C486" s="16">
        <v>40</v>
      </c>
      <c r="D486" s="16" t="s">
        <v>696</v>
      </c>
      <c r="E486" s="16" t="s">
        <v>15</v>
      </c>
      <c r="F486" s="7" t="s">
        <v>16</v>
      </c>
      <c r="G486" s="16" t="s">
        <v>17</v>
      </c>
      <c r="H486" s="16">
        <v>1</v>
      </c>
      <c r="I486" s="16">
        <v>443.2</v>
      </c>
      <c r="J486" s="29"/>
      <c r="K486" s="29"/>
      <c r="L486" s="16">
        <v>1</v>
      </c>
      <c r="M486" s="16">
        <f t="shared" si="17"/>
        <v>443.2</v>
      </c>
    </row>
    <row r="487" s="1" customFormat="1" ht="25" customHeight="1" spans="1:13">
      <c r="A487" s="6"/>
      <c r="B487" s="6"/>
      <c r="C487" s="16">
        <v>41</v>
      </c>
      <c r="D487" s="16" t="s">
        <v>697</v>
      </c>
      <c r="E487" s="16" t="s">
        <v>24</v>
      </c>
      <c r="F487" s="7" t="s">
        <v>16</v>
      </c>
      <c r="G487" s="16" t="s">
        <v>17</v>
      </c>
      <c r="H487" s="16">
        <v>1</v>
      </c>
      <c r="I487" s="16">
        <v>620.8</v>
      </c>
      <c r="J487" s="29"/>
      <c r="K487" s="29"/>
      <c r="L487" s="16">
        <v>1</v>
      </c>
      <c r="M487" s="16">
        <f t="shared" si="17"/>
        <v>620.8</v>
      </c>
    </row>
    <row r="488" s="1" customFormat="1" ht="25" customHeight="1" spans="1:13">
      <c r="A488" s="6"/>
      <c r="B488" s="6"/>
      <c r="C488" s="16">
        <v>42</v>
      </c>
      <c r="D488" s="16" t="s">
        <v>698</v>
      </c>
      <c r="E488" s="16" t="s">
        <v>24</v>
      </c>
      <c r="F488" s="7" t="s">
        <v>16</v>
      </c>
      <c r="G488" s="16" t="s">
        <v>17</v>
      </c>
      <c r="H488" s="16">
        <v>1</v>
      </c>
      <c r="I488" s="16">
        <v>616.8</v>
      </c>
      <c r="J488" s="29"/>
      <c r="K488" s="29"/>
      <c r="L488" s="16">
        <v>1</v>
      </c>
      <c r="M488" s="16">
        <f t="shared" si="17"/>
        <v>616.8</v>
      </c>
    </row>
    <row r="489" s="1" customFormat="1" ht="25" customHeight="1" spans="1:13">
      <c r="A489" s="6"/>
      <c r="B489" s="6"/>
      <c r="C489" s="16">
        <v>43</v>
      </c>
      <c r="D489" s="16" t="s">
        <v>699</v>
      </c>
      <c r="E489" s="16" t="s">
        <v>24</v>
      </c>
      <c r="F489" s="7" t="s">
        <v>16</v>
      </c>
      <c r="G489" s="16" t="s">
        <v>17</v>
      </c>
      <c r="H489" s="16">
        <v>1</v>
      </c>
      <c r="I489" s="16">
        <v>593.6</v>
      </c>
      <c r="J489" s="29"/>
      <c r="K489" s="29"/>
      <c r="L489" s="16">
        <v>1</v>
      </c>
      <c r="M489" s="16">
        <f t="shared" si="17"/>
        <v>593.6</v>
      </c>
    </row>
    <row r="490" s="1" customFormat="1" ht="25" customHeight="1" spans="1:13">
      <c r="A490" s="6"/>
      <c r="B490" s="6"/>
      <c r="C490" s="16">
        <v>44</v>
      </c>
      <c r="D490" s="16" t="s">
        <v>700</v>
      </c>
      <c r="E490" s="16" t="s">
        <v>24</v>
      </c>
      <c r="F490" s="7" t="s">
        <v>16</v>
      </c>
      <c r="G490" s="16" t="s">
        <v>17</v>
      </c>
      <c r="H490" s="16">
        <v>1</v>
      </c>
      <c r="I490" s="16">
        <v>420</v>
      </c>
      <c r="J490" s="29"/>
      <c r="K490" s="29"/>
      <c r="L490" s="16">
        <v>1</v>
      </c>
      <c r="M490" s="16">
        <f t="shared" si="17"/>
        <v>420</v>
      </c>
    </row>
    <row r="491" s="1" customFormat="1" ht="25" customHeight="1" spans="1:13">
      <c r="A491" s="6"/>
      <c r="B491" s="6"/>
      <c r="C491" s="16">
        <v>45</v>
      </c>
      <c r="D491" s="16" t="s">
        <v>701</v>
      </c>
      <c r="E491" s="16" t="s">
        <v>24</v>
      </c>
      <c r="F491" s="7" t="s">
        <v>29</v>
      </c>
      <c r="G491" s="16" t="s">
        <v>17</v>
      </c>
      <c r="H491" s="16">
        <v>2</v>
      </c>
      <c r="I491" s="16">
        <v>507.2</v>
      </c>
      <c r="J491" s="29"/>
      <c r="K491" s="29"/>
      <c r="L491" s="16">
        <v>1</v>
      </c>
      <c r="M491" s="16">
        <f t="shared" si="17"/>
        <v>507.2</v>
      </c>
    </row>
    <row r="492" s="1" customFormat="1" ht="25" customHeight="1" spans="1:13">
      <c r="A492" s="6"/>
      <c r="B492" s="6"/>
      <c r="C492" s="30">
        <v>46</v>
      </c>
      <c r="D492" s="16" t="s">
        <v>702</v>
      </c>
      <c r="E492" s="16" t="s">
        <v>24</v>
      </c>
      <c r="F492" s="7" t="s">
        <v>16</v>
      </c>
      <c r="G492" s="30" t="s">
        <v>59</v>
      </c>
      <c r="H492" s="16">
        <v>1</v>
      </c>
      <c r="I492" s="16">
        <v>732</v>
      </c>
      <c r="J492" s="29">
        <v>366</v>
      </c>
      <c r="K492" s="29">
        <v>22.88</v>
      </c>
      <c r="L492" s="16">
        <v>1</v>
      </c>
      <c r="M492" s="16">
        <f t="shared" si="17"/>
        <v>1120.88</v>
      </c>
    </row>
    <row r="493" s="1" customFormat="1" ht="25" customHeight="1" spans="1:13">
      <c r="A493" s="6"/>
      <c r="B493" s="6"/>
      <c r="C493" s="31"/>
      <c r="D493" s="16" t="s">
        <v>703</v>
      </c>
      <c r="E493" s="16" t="s">
        <v>24</v>
      </c>
      <c r="F493" s="7" t="s">
        <v>16</v>
      </c>
      <c r="G493" s="31"/>
      <c r="H493" s="16">
        <v>1</v>
      </c>
      <c r="I493" s="7">
        <v>366</v>
      </c>
      <c r="J493" s="15">
        <v>91.5</v>
      </c>
      <c r="K493" s="15">
        <v>22.88</v>
      </c>
      <c r="L493" s="7">
        <v>1</v>
      </c>
      <c r="M493" s="7">
        <f t="shared" si="17"/>
        <v>480.38</v>
      </c>
    </row>
    <row r="494" s="1" customFormat="1" ht="25" customHeight="1" spans="1:13">
      <c r="A494" s="8" t="s">
        <v>20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>
        <f>SUM(M446:M493)</f>
        <v>24886.46</v>
      </c>
    </row>
    <row r="495" s="1" customFormat="1" ht="25" customHeight="1" spans="1:13">
      <c r="A495" s="6">
        <v>68</v>
      </c>
      <c r="B495" s="6" t="s">
        <v>599</v>
      </c>
      <c r="C495" s="7">
        <v>1</v>
      </c>
      <c r="D495" s="7" t="s">
        <v>600</v>
      </c>
      <c r="E495" s="7" t="s">
        <v>24</v>
      </c>
      <c r="F495" s="7" t="s">
        <v>19</v>
      </c>
      <c r="G495" s="7" t="s">
        <v>17</v>
      </c>
      <c r="H495" s="7">
        <v>1</v>
      </c>
      <c r="I495" s="7">
        <v>732</v>
      </c>
      <c r="J495" s="15"/>
      <c r="K495" s="15"/>
      <c r="L495" s="7">
        <v>1</v>
      </c>
      <c r="M495" s="7">
        <f t="shared" ref="M495:M502" si="18">I495+J495+K495</f>
        <v>732</v>
      </c>
    </row>
    <row r="496" s="1" customFormat="1" ht="25" customHeight="1" spans="1:13">
      <c r="A496" s="6"/>
      <c r="B496" s="6"/>
      <c r="C496" s="7">
        <v>2</v>
      </c>
      <c r="D496" s="7" t="s">
        <v>601</v>
      </c>
      <c r="E496" s="7" t="s">
        <v>24</v>
      </c>
      <c r="F496" s="7" t="s">
        <v>16</v>
      </c>
      <c r="G496" s="7" t="s">
        <v>17</v>
      </c>
      <c r="H496" s="7">
        <v>1</v>
      </c>
      <c r="I496" s="7">
        <v>840</v>
      </c>
      <c r="J496" s="15"/>
      <c r="K496" s="15"/>
      <c r="L496" s="7">
        <v>1</v>
      </c>
      <c r="M496" s="7">
        <f t="shared" si="18"/>
        <v>840</v>
      </c>
    </row>
    <row r="497" s="1" customFormat="1" ht="25" customHeight="1" spans="1:13">
      <c r="A497" s="6"/>
      <c r="B497" s="6"/>
      <c r="C497" s="7">
        <v>3</v>
      </c>
      <c r="D497" s="7" t="s">
        <v>602</v>
      </c>
      <c r="E497" s="7" t="s">
        <v>24</v>
      </c>
      <c r="F497" s="7" t="s">
        <v>16</v>
      </c>
      <c r="G497" s="7" t="s">
        <v>17</v>
      </c>
      <c r="H497" s="7">
        <v>1</v>
      </c>
      <c r="I497" s="7">
        <v>868.8</v>
      </c>
      <c r="J497" s="15"/>
      <c r="K497" s="15"/>
      <c r="L497" s="7">
        <v>1</v>
      </c>
      <c r="M497" s="7">
        <f t="shared" si="18"/>
        <v>868.8</v>
      </c>
    </row>
    <row r="498" s="1" customFormat="1" ht="25" customHeight="1" spans="1:13">
      <c r="A498" s="6"/>
      <c r="B498" s="6"/>
      <c r="C498" s="7">
        <v>4</v>
      </c>
      <c r="D498" s="11" t="s">
        <v>603</v>
      </c>
      <c r="E498" s="7" t="s">
        <v>24</v>
      </c>
      <c r="F498" s="7" t="s">
        <v>16</v>
      </c>
      <c r="G498" s="7" t="s">
        <v>17</v>
      </c>
      <c r="H498" s="7">
        <v>1</v>
      </c>
      <c r="I498" s="7">
        <v>1035.2</v>
      </c>
      <c r="J498" s="15"/>
      <c r="K498" s="15"/>
      <c r="L498" s="7">
        <v>1</v>
      </c>
      <c r="M498" s="7">
        <f t="shared" si="18"/>
        <v>1035.2</v>
      </c>
    </row>
    <row r="499" s="1" customFormat="1" ht="25" customHeight="1" spans="1:13">
      <c r="A499" s="6"/>
      <c r="B499" s="6"/>
      <c r="C499" s="7">
        <v>5</v>
      </c>
      <c r="D499" s="7" t="s">
        <v>604</v>
      </c>
      <c r="E499" s="7" t="s">
        <v>24</v>
      </c>
      <c r="F499" s="7" t="s">
        <v>16</v>
      </c>
      <c r="G499" s="7" t="s">
        <v>17</v>
      </c>
      <c r="H499" s="7">
        <v>1</v>
      </c>
      <c r="I499" s="7">
        <v>936</v>
      </c>
      <c r="J499" s="15"/>
      <c r="K499" s="15"/>
      <c r="L499" s="7">
        <v>1</v>
      </c>
      <c r="M499" s="7">
        <f t="shared" si="18"/>
        <v>936</v>
      </c>
    </row>
    <row r="500" s="1" customFormat="1" ht="25" customHeight="1" spans="1:13">
      <c r="A500" s="6"/>
      <c r="B500" s="6"/>
      <c r="C500" s="7">
        <v>6</v>
      </c>
      <c r="D500" s="7" t="s">
        <v>605</v>
      </c>
      <c r="E500" s="7" t="s">
        <v>24</v>
      </c>
      <c r="F500" s="7" t="s">
        <v>16</v>
      </c>
      <c r="G500" s="7" t="s">
        <v>17</v>
      </c>
      <c r="H500" s="7">
        <v>1</v>
      </c>
      <c r="I500" s="7">
        <v>1220</v>
      </c>
      <c r="J500" s="15"/>
      <c r="K500" s="15"/>
      <c r="L500" s="7">
        <v>1</v>
      </c>
      <c r="M500" s="7">
        <f t="shared" si="18"/>
        <v>1220</v>
      </c>
    </row>
    <row r="501" s="1" customFormat="1" ht="25" customHeight="1" spans="1:13">
      <c r="A501" s="6"/>
      <c r="B501" s="6"/>
      <c r="C501" s="7">
        <v>7</v>
      </c>
      <c r="D501" s="7" t="s">
        <v>606</v>
      </c>
      <c r="E501" s="7" t="s">
        <v>24</v>
      </c>
      <c r="F501" s="7" t="s">
        <v>16</v>
      </c>
      <c r="G501" s="7" t="s">
        <v>17</v>
      </c>
      <c r="H501" s="7">
        <v>1</v>
      </c>
      <c r="I501" s="7">
        <v>1220</v>
      </c>
      <c r="J501" s="15"/>
      <c r="K501" s="15"/>
      <c r="L501" s="7">
        <v>1</v>
      </c>
      <c r="M501" s="7">
        <f t="shared" si="18"/>
        <v>1220</v>
      </c>
    </row>
    <row r="502" s="1" customFormat="1" ht="25" customHeight="1" spans="1:13">
      <c r="A502" s="6"/>
      <c r="B502" s="6"/>
      <c r="C502" s="7">
        <v>8</v>
      </c>
      <c r="D502" s="7" t="s">
        <v>607</v>
      </c>
      <c r="E502" s="7" t="s">
        <v>24</v>
      </c>
      <c r="F502" s="7" t="s">
        <v>16</v>
      </c>
      <c r="G502" s="7" t="s">
        <v>17</v>
      </c>
      <c r="H502" s="7">
        <v>1</v>
      </c>
      <c r="I502" s="7">
        <v>1020.8</v>
      </c>
      <c r="J502" s="15"/>
      <c r="K502" s="15"/>
      <c r="L502" s="7">
        <v>1</v>
      </c>
      <c r="M502" s="7">
        <f t="shared" si="18"/>
        <v>1020.8</v>
      </c>
    </row>
    <row r="503" s="1" customFormat="1" ht="25" customHeight="1" spans="1:13">
      <c r="A503" s="8" t="s">
        <v>20</v>
      </c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>
        <f>SUM(M495:M502)</f>
        <v>7872.8</v>
      </c>
    </row>
    <row r="504" s="1" customFormat="1" ht="25" customHeight="1" spans="1:13">
      <c r="A504" s="6">
        <v>69</v>
      </c>
      <c r="B504" s="6" t="s">
        <v>608</v>
      </c>
      <c r="C504" s="7">
        <v>1</v>
      </c>
      <c r="D504" s="7" t="s">
        <v>609</v>
      </c>
      <c r="E504" s="7" t="s">
        <v>15</v>
      </c>
      <c r="F504" s="7" t="s">
        <v>16</v>
      </c>
      <c r="G504" s="7" t="s">
        <v>17</v>
      </c>
      <c r="H504" s="7">
        <v>2</v>
      </c>
      <c r="I504" s="7">
        <v>1220</v>
      </c>
      <c r="J504" s="15"/>
      <c r="K504" s="15"/>
      <c r="L504" s="7">
        <v>1</v>
      </c>
      <c r="M504" s="7">
        <f t="shared" ref="M504:M531" si="19">I504+J504+K504</f>
        <v>1220</v>
      </c>
    </row>
    <row r="505" s="1" customFormat="1" ht="25" customHeight="1" spans="1:13">
      <c r="A505" s="6"/>
      <c r="B505" s="6"/>
      <c r="C505" s="7">
        <v>2</v>
      </c>
      <c r="D505" s="7" t="s">
        <v>610</v>
      </c>
      <c r="E505" s="7" t="s">
        <v>15</v>
      </c>
      <c r="F505" s="7" t="s">
        <v>16</v>
      </c>
      <c r="G505" s="7" t="s">
        <v>17</v>
      </c>
      <c r="H505" s="7">
        <v>2</v>
      </c>
      <c r="I505" s="7">
        <v>896</v>
      </c>
      <c r="J505" s="15"/>
      <c r="K505" s="15"/>
      <c r="L505" s="7">
        <v>1</v>
      </c>
      <c r="M505" s="7">
        <f t="shared" si="19"/>
        <v>896</v>
      </c>
    </row>
    <row r="506" s="1" customFormat="1" ht="25" customHeight="1" spans="1:13">
      <c r="A506" s="6"/>
      <c r="B506" s="6"/>
      <c r="C506" s="7">
        <v>3</v>
      </c>
      <c r="D506" s="7" t="s">
        <v>611</v>
      </c>
      <c r="E506" s="7" t="s">
        <v>15</v>
      </c>
      <c r="F506" s="7" t="s">
        <v>16</v>
      </c>
      <c r="G506" s="7" t="s">
        <v>17</v>
      </c>
      <c r="H506" s="7">
        <v>2</v>
      </c>
      <c r="I506" s="7">
        <v>998.4</v>
      </c>
      <c r="J506" s="15"/>
      <c r="K506" s="15"/>
      <c r="L506" s="7">
        <v>1</v>
      </c>
      <c r="M506" s="7">
        <f t="shared" si="19"/>
        <v>998.4</v>
      </c>
    </row>
    <row r="507" s="1" customFormat="1" ht="25" customHeight="1" spans="1:13">
      <c r="A507" s="6"/>
      <c r="B507" s="6"/>
      <c r="C507" s="7">
        <v>4</v>
      </c>
      <c r="D507" s="7" t="s">
        <v>612</v>
      </c>
      <c r="E507" s="7" t="s">
        <v>15</v>
      </c>
      <c r="F507" s="7" t="s">
        <v>79</v>
      </c>
      <c r="G507" s="7" t="s">
        <v>17</v>
      </c>
      <c r="H507" s="7">
        <v>2</v>
      </c>
      <c r="I507" s="7">
        <v>1116.8</v>
      </c>
      <c r="J507" s="15"/>
      <c r="K507" s="15"/>
      <c r="L507" s="7">
        <v>1</v>
      </c>
      <c r="M507" s="7">
        <f t="shared" si="19"/>
        <v>1116.8</v>
      </c>
    </row>
    <row r="508" s="1" customFormat="1" ht="25" customHeight="1" spans="1:13">
      <c r="A508" s="6"/>
      <c r="B508" s="6"/>
      <c r="C508" s="7">
        <v>5</v>
      </c>
      <c r="D508" s="7" t="s">
        <v>613</v>
      </c>
      <c r="E508" s="7" t="s">
        <v>15</v>
      </c>
      <c r="F508" s="7" t="s">
        <v>16</v>
      </c>
      <c r="G508" s="7" t="s">
        <v>17</v>
      </c>
      <c r="H508" s="7">
        <v>3</v>
      </c>
      <c r="I508" s="7">
        <v>732</v>
      </c>
      <c r="J508" s="15"/>
      <c r="K508" s="15"/>
      <c r="L508" s="7">
        <v>1</v>
      </c>
      <c r="M508" s="7">
        <f t="shared" si="19"/>
        <v>732</v>
      </c>
    </row>
    <row r="509" s="1" customFormat="1" ht="25" customHeight="1" spans="1:13">
      <c r="A509" s="6"/>
      <c r="B509" s="6"/>
      <c r="C509" s="7">
        <v>6</v>
      </c>
      <c r="D509" s="7" t="s">
        <v>614</v>
      </c>
      <c r="E509" s="7" t="s">
        <v>15</v>
      </c>
      <c r="F509" s="7" t="s">
        <v>16</v>
      </c>
      <c r="G509" s="7" t="s">
        <v>17</v>
      </c>
      <c r="H509" s="7">
        <v>3</v>
      </c>
      <c r="I509" s="7">
        <v>732</v>
      </c>
      <c r="J509" s="15"/>
      <c r="K509" s="15"/>
      <c r="L509" s="7">
        <v>1</v>
      </c>
      <c r="M509" s="7">
        <f t="shared" si="19"/>
        <v>732</v>
      </c>
    </row>
    <row r="510" s="1" customFormat="1" ht="25" customHeight="1" spans="1:13">
      <c r="A510" s="6"/>
      <c r="B510" s="6"/>
      <c r="C510" s="7">
        <v>7</v>
      </c>
      <c r="D510" s="7" t="s">
        <v>615</v>
      </c>
      <c r="E510" s="7" t="s">
        <v>15</v>
      </c>
      <c r="F510" s="7" t="s">
        <v>16</v>
      </c>
      <c r="G510" s="7" t="s">
        <v>17</v>
      </c>
      <c r="H510" s="7">
        <v>3</v>
      </c>
      <c r="I510" s="7">
        <v>732</v>
      </c>
      <c r="J510" s="15"/>
      <c r="K510" s="15"/>
      <c r="L510" s="7">
        <v>1</v>
      </c>
      <c r="M510" s="7">
        <f t="shared" si="19"/>
        <v>732</v>
      </c>
    </row>
    <row r="511" s="1" customFormat="1" ht="25" customHeight="1" spans="1:13">
      <c r="A511" s="6"/>
      <c r="B511" s="6"/>
      <c r="C511" s="7">
        <v>8</v>
      </c>
      <c r="D511" s="7" t="s">
        <v>616</v>
      </c>
      <c r="E511" s="7" t="s">
        <v>15</v>
      </c>
      <c r="F511" s="7" t="s">
        <v>16</v>
      </c>
      <c r="G511" s="7" t="s">
        <v>17</v>
      </c>
      <c r="H511" s="7">
        <v>3</v>
      </c>
      <c r="I511" s="7">
        <v>732</v>
      </c>
      <c r="J511" s="15"/>
      <c r="K511" s="15"/>
      <c r="L511" s="7">
        <v>1</v>
      </c>
      <c r="M511" s="7">
        <f t="shared" si="19"/>
        <v>732</v>
      </c>
    </row>
    <row r="512" s="1" customFormat="1" ht="25" customHeight="1" spans="1:13">
      <c r="A512" s="6"/>
      <c r="B512" s="6"/>
      <c r="C512" s="7">
        <v>9</v>
      </c>
      <c r="D512" s="7" t="s">
        <v>617</v>
      </c>
      <c r="E512" s="7" t="s">
        <v>15</v>
      </c>
      <c r="F512" s="7" t="s">
        <v>16</v>
      </c>
      <c r="G512" s="7" t="s">
        <v>17</v>
      </c>
      <c r="H512" s="7">
        <v>3</v>
      </c>
      <c r="I512" s="7">
        <v>732</v>
      </c>
      <c r="J512" s="15"/>
      <c r="K512" s="15"/>
      <c r="L512" s="7">
        <v>1</v>
      </c>
      <c r="M512" s="7">
        <f t="shared" si="19"/>
        <v>732</v>
      </c>
    </row>
    <row r="513" s="1" customFormat="1" ht="25" customHeight="1" spans="1:13">
      <c r="A513" s="6"/>
      <c r="B513" s="6"/>
      <c r="C513" s="7">
        <v>10</v>
      </c>
      <c r="D513" s="7" t="s">
        <v>618</v>
      </c>
      <c r="E513" s="7" t="s">
        <v>15</v>
      </c>
      <c r="F513" s="7" t="s">
        <v>16</v>
      </c>
      <c r="G513" s="7" t="s">
        <v>17</v>
      </c>
      <c r="H513" s="7">
        <v>2</v>
      </c>
      <c r="I513" s="7">
        <v>1012.8</v>
      </c>
      <c r="J513" s="15"/>
      <c r="K513" s="15"/>
      <c r="L513" s="7">
        <v>1</v>
      </c>
      <c r="M513" s="7">
        <f t="shared" si="19"/>
        <v>1012.8</v>
      </c>
    </row>
    <row r="514" s="1" customFormat="1" ht="25" customHeight="1" spans="1:13">
      <c r="A514" s="6"/>
      <c r="B514" s="6"/>
      <c r="C514" s="7">
        <v>11</v>
      </c>
      <c r="D514" s="7" t="s">
        <v>619</v>
      </c>
      <c r="E514" s="7" t="s">
        <v>15</v>
      </c>
      <c r="F514" s="7" t="s">
        <v>16</v>
      </c>
      <c r="G514" s="7" t="s">
        <v>17</v>
      </c>
      <c r="H514" s="7">
        <v>2</v>
      </c>
      <c r="I514" s="7">
        <v>1201.6</v>
      </c>
      <c r="J514" s="15"/>
      <c r="K514" s="15"/>
      <c r="L514" s="7">
        <v>1</v>
      </c>
      <c r="M514" s="7">
        <f t="shared" si="19"/>
        <v>1201.6</v>
      </c>
    </row>
    <row r="515" s="1" customFormat="1" ht="25" customHeight="1" spans="1:13">
      <c r="A515" s="6"/>
      <c r="B515" s="6"/>
      <c r="C515" s="7">
        <v>12</v>
      </c>
      <c r="D515" s="7" t="s">
        <v>620</v>
      </c>
      <c r="E515" s="7" t="s">
        <v>15</v>
      </c>
      <c r="F515" s="7" t="s">
        <v>79</v>
      </c>
      <c r="G515" s="7" t="s">
        <v>17</v>
      </c>
      <c r="H515" s="7">
        <v>2</v>
      </c>
      <c r="I515" s="7">
        <v>940.8</v>
      </c>
      <c r="J515" s="15"/>
      <c r="K515" s="15"/>
      <c r="L515" s="7">
        <v>1</v>
      </c>
      <c r="M515" s="7">
        <f t="shared" si="19"/>
        <v>940.8</v>
      </c>
    </row>
    <row r="516" s="1" customFormat="1" ht="25" customHeight="1" spans="1:13">
      <c r="A516" s="6"/>
      <c r="B516" s="6"/>
      <c r="C516" s="7">
        <v>13</v>
      </c>
      <c r="D516" s="7" t="s">
        <v>621</v>
      </c>
      <c r="E516" s="7" t="s">
        <v>15</v>
      </c>
      <c r="F516" s="7" t="s">
        <v>79</v>
      </c>
      <c r="G516" s="7" t="s">
        <v>17</v>
      </c>
      <c r="H516" s="7">
        <v>2</v>
      </c>
      <c r="I516" s="7">
        <v>995.2</v>
      </c>
      <c r="J516" s="15"/>
      <c r="K516" s="15"/>
      <c r="L516" s="7">
        <v>1</v>
      </c>
      <c r="M516" s="7">
        <f t="shared" si="19"/>
        <v>995.2</v>
      </c>
    </row>
    <row r="517" s="1" customFormat="1" ht="25" customHeight="1" spans="1:13">
      <c r="A517" s="6"/>
      <c r="B517" s="6"/>
      <c r="C517" s="7">
        <v>14</v>
      </c>
      <c r="D517" s="7" t="s">
        <v>622</v>
      </c>
      <c r="E517" s="7" t="s">
        <v>15</v>
      </c>
      <c r="F517" s="7" t="s">
        <v>79</v>
      </c>
      <c r="G517" s="7" t="s">
        <v>17</v>
      </c>
      <c r="H517" s="7">
        <v>2</v>
      </c>
      <c r="I517" s="7">
        <v>1094.4</v>
      </c>
      <c r="J517" s="15"/>
      <c r="K517" s="7"/>
      <c r="L517" s="7">
        <v>1</v>
      </c>
      <c r="M517" s="7">
        <f t="shared" si="19"/>
        <v>1094.4</v>
      </c>
    </row>
    <row r="518" s="1" customFormat="1" ht="25" customHeight="1" spans="1:13">
      <c r="A518" s="6"/>
      <c r="B518" s="6"/>
      <c r="C518" s="7">
        <v>15</v>
      </c>
      <c r="D518" s="7" t="s">
        <v>623</v>
      </c>
      <c r="E518" s="7" t="s">
        <v>15</v>
      </c>
      <c r="F518" s="7" t="s">
        <v>79</v>
      </c>
      <c r="G518" s="7" t="s">
        <v>17</v>
      </c>
      <c r="H518" s="7">
        <v>2</v>
      </c>
      <c r="I518" s="7">
        <v>993.6</v>
      </c>
      <c r="J518" s="15"/>
      <c r="K518" s="7"/>
      <c r="L518" s="7">
        <v>1</v>
      </c>
      <c r="M518" s="7">
        <f t="shared" si="19"/>
        <v>993.6</v>
      </c>
    </row>
    <row r="519" s="1" customFormat="1" ht="25" customHeight="1" spans="1:13">
      <c r="A519" s="6"/>
      <c r="B519" s="6"/>
      <c r="C519" s="7">
        <v>16</v>
      </c>
      <c r="D519" s="7" t="s">
        <v>624</v>
      </c>
      <c r="E519" s="7" t="s">
        <v>15</v>
      </c>
      <c r="F519" s="7" t="s">
        <v>16</v>
      </c>
      <c r="G519" s="7" t="s">
        <v>17</v>
      </c>
      <c r="H519" s="7">
        <v>24</v>
      </c>
      <c r="I519" s="7">
        <v>814.4</v>
      </c>
      <c r="J519" s="15"/>
      <c r="K519" s="7"/>
      <c r="L519" s="7">
        <v>1</v>
      </c>
      <c r="M519" s="7">
        <f t="shared" si="19"/>
        <v>814.4</v>
      </c>
    </row>
    <row r="520" s="1" customFormat="1" ht="25" customHeight="1" spans="1:13">
      <c r="A520" s="6"/>
      <c r="B520" s="6"/>
      <c r="C520" s="7">
        <v>17</v>
      </c>
      <c r="D520" s="7" t="s">
        <v>625</v>
      </c>
      <c r="E520" s="7" t="s">
        <v>15</v>
      </c>
      <c r="F520" s="7" t="s">
        <v>16</v>
      </c>
      <c r="G520" s="7" t="s">
        <v>17</v>
      </c>
      <c r="H520" s="7">
        <v>2</v>
      </c>
      <c r="I520" s="7">
        <v>1220</v>
      </c>
      <c r="J520" s="15"/>
      <c r="K520" s="7"/>
      <c r="L520" s="7">
        <v>1</v>
      </c>
      <c r="M520" s="7">
        <f t="shared" si="19"/>
        <v>1220</v>
      </c>
    </row>
    <row r="521" s="1" customFormat="1" ht="25" customHeight="1" spans="1:13">
      <c r="A521" s="6"/>
      <c r="B521" s="6"/>
      <c r="C521" s="7">
        <v>18</v>
      </c>
      <c r="D521" s="7" t="s">
        <v>626</v>
      </c>
      <c r="E521" s="7" t="s">
        <v>15</v>
      </c>
      <c r="F521" s="7" t="s">
        <v>16</v>
      </c>
      <c r="G521" s="7" t="s">
        <v>17</v>
      </c>
      <c r="H521" s="7">
        <v>2</v>
      </c>
      <c r="I521" s="7">
        <v>732</v>
      </c>
      <c r="J521" s="15"/>
      <c r="K521" s="7"/>
      <c r="L521" s="7">
        <v>1</v>
      </c>
      <c r="M521" s="7">
        <f t="shared" si="19"/>
        <v>732</v>
      </c>
    </row>
    <row r="522" s="1" customFormat="1" ht="25" customHeight="1" spans="1:13">
      <c r="A522" s="6"/>
      <c r="B522" s="6"/>
      <c r="C522" s="7">
        <v>19</v>
      </c>
      <c r="D522" s="7" t="s">
        <v>627</v>
      </c>
      <c r="E522" s="7" t="s">
        <v>15</v>
      </c>
      <c r="F522" s="7" t="s">
        <v>16</v>
      </c>
      <c r="G522" s="7" t="s">
        <v>17</v>
      </c>
      <c r="H522" s="7">
        <v>2</v>
      </c>
      <c r="I522" s="7">
        <v>732</v>
      </c>
      <c r="J522" s="15"/>
      <c r="K522" s="7"/>
      <c r="L522" s="7">
        <v>1</v>
      </c>
      <c r="M522" s="7">
        <f t="shared" si="19"/>
        <v>732</v>
      </c>
    </row>
    <row r="523" s="1" customFormat="1" ht="25" customHeight="1" spans="1:13">
      <c r="A523" s="6"/>
      <c r="B523" s="6"/>
      <c r="C523" s="7">
        <v>20</v>
      </c>
      <c r="D523" s="7" t="s">
        <v>628</v>
      </c>
      <c r="E523" s="7" t="s">
        <v>24</v>
      </c>
      <c r="F523" s="7" t="s">
        <v>16</v>
      </c>
      <c r="G523" s="7" t="s">
        <v>17</v>
      </c>
      <c r="H523" s="7">
        <v>1</v>
      </c>
      <c r="I523" s="7">
        <v>1110.4</v>
      </c>
      <c r="J523" s="15"/>
      <c r="K523" s="7"/>
      <c r="L523" s="7">
        <v>1</v>
      </c>
      <c r="M523" s="7">
        <f t="shared" si="19"/>
        <v>1110.4</v>
      </c>
    </row>
    <row r="524" s="1" customFormat="1" ht="25" customHeight="1" spans="1:13">
      <c r="A524" s="6"/>
      <c r="B524" s="6"/>
      <c r="C524" s="7">
        <v>21</v>
      </c>
      <c r="D524" s="7" t="s">
        <v>629</v>
      </c>
      <c r="E524" s="7" t="s">
        <v>15</v>
      </c>
      <c r="F524" s="7" t="s">
        <v>16</v>
      </c>
      <c r="G524" s="7" t="s">
        <v>17</v>
      </c>
      <c r="H524" s="7">
        <v>1</v>
      </c>
      <c r="I524" s="7">
        <v>732</v>
      </c>
      <c r="J524" s="15"/>
      <c r="K524" s="7"/>
      <c r="L524" s="7">
        <v>1</v>
      </c>
      <c r="M524" s="7">
        <f t="shared" si="19"/>
        <v>732</v>
      </c>
    </row>
    <row r="525" s="1" customFormat="1" ht="25" customHeight="1" spans="1:13">
      <c r="A525" s="6"/>
      <c r="B525" s="6"/>
      <c r="C525" s="7">
        <v>22</v>
      </c>
      <c r="D525" s="7" t="s">
        <v>630</v>
      </c>
      <c r="E525" s="7" t="s">
        <v>15</v>
      </c>
      <c r="F525" s="7" t="s">
        <v>631</v>
      </c>
      <c r="G525" s="7" t="s">
        <v>17</v>
      </c>
      <c r="H525" s="7">
        <v>1</v>
      </c>
      <c r="I525" s="7">
        <v>732</v>
      </c>
      <c r="J525" s="15"/>
      <c r="K525" s="7"/>
      <c r="L525" s="7">
        <v>1</v>
      </c>
      <c r="M525" s="7">
        <f t="shared" si="19"/>
        <v>732</v>
      </c>
    </row>
    <row r="526" s="1" customFormat="1" ht="25" customHeight="1" spans="1:13">
      <c r="A526" s="6"/>
      <c r="B526" s="6"/>
      <c r="C526" s="7">
        <v>23</v>
      </c>
      <c r="D526" s="7" t="s">
        <v>632</v>
      </c>
      <c r="E526" s="7" t="s">
        <v>24</v>
      </c>
      <c r="F526" s="7" t="s">
        <v>16</v>
      </c>
      <c r="G526" s="7" t="s">
        <v>17</v>
      </c>
      <c r="H526" s="7">
        <v>1</v>
      </c>
      <c r="I526" s="7">
        <v>907.68</v>
      </c>
      <c r="J526" s="15"/>
      <c r="K526" s="7"/>
      <c r="L526" s="7">
        <v>1</v>
      </c>
      <c r="M526" s="7">
        <f t="shared" si="19"/>
        <v>907.68</v>
      </c>
    </row>
    <row r="527" s="1" customFormat="1" ht="25" customHeight="1" spans="1:13">
      <c r="A527" s="6"/>
      <c r="B527" s="6"/>
      <c r="C527" s="7">
        <v>24</v>
      </c>
      <c r="D527" s="7" t="s">
        <v>634</v>
      </c>
      <c r="E527" s="7" t="s">
        <v>24</v>
      </c>
      <c r="F527" s="7" t="s">
        <v>29</v>
      </c>
      <c r="G527" s="7" t="s">
        <v>17</v>
      </c>
      <c r="H527" s="7">
        <v>1</v>
      </c>
      <c r="I527" s="7">
        <v>732</v>
      </c>
      <c r="J527" s="15"/>
      <c r="K527" s="7"/>
      <c r="L527" s="7">
        <v>1</v>
      </c>
      <c r="M527" s="7">
        <f t="shared" si="19"/>
        <v>732</v>
      </c>
    </row>
    <row r="528" s="1" customFormat="1" ht="25" customHeight="1" spans="1:13">
      <c r="A528" s="6"/>
      <c r="B528" s="6"/>
      <c r="C528" s="7">
        <v>25</v>
      </c>
      <c r="D528" s="7" t="s">
        <v>635</v>
      </c>
      <c r="E528" s="7" t="s">
        <v>24</v>
      </c>
      <c r="F528" s="7" t="s">
        <v>16</v>
      </c>
      <c r="G528" s="7" t="s">
        <v>17</v>
      </c>
      <c r="H528" s="7">
        <v>1</v>
      </c>
      <c r="I528" s="7">
        <v>732</v>
      </c>
      <c r="J528" s="15"/>
      <c r="K528" s="7"/>
      <c r="L528" s="7">
        <v>1</v>
      </c>
      <c r="M528" s="7">
        <f t="shared" si="19"/>
        <v>732</v>
      </c>
    </row>
    <row r="529" s="1" customFormat="1" ht="25" customHeight="1" spans="1:13">
      <c r="A529" s="6"/>
      <c r="B529" s="6"/>
      <c r="C529" s="7">
        <v>26</v>
      </c>
      <c r="D529" s="7" t="s">
        <v>636</v>
      </c>
      <c r="E529" s="7" t="s">
        <v>15</v>
      </c>
      <c r="F529" s="7" t="s">
        <v>16</v>
      </c>
      <c r="G529" s="7" t="s">
        <v>17</v>
      </c>
      <c r="H529" s="7">
        <v>1</v>
      </c>
      <c r="I529" s="7">
        <v>732</v>
      </c>
      <c r="J529" s="15"/>
      <c r="K529" s="7"/>
      <c r="L529" s="7">
        <v>1</v>
      </c>
      <c r="M529" s="7">
        <f t="shared" si="19"/>
        <v>732</v>
      </c>
    </row>
    <row r="530" s="1" customFormat="1" ht="25" customHeight="1" spans="1:13">
      <c r="A530" s="6"/>
      <c r="B530" s="6"/>
      <c r="C530" s="7">
        <v>27</v>
      </c>
      <c r="D530" s="7" t="s">
        <v>637</v>
      </c>
      <c r="E530" s="7" t="s">
        <v>15</v>
      </c>
      <c r="F530" s="7" t="s">
        <v>16</v>
      </c>
      <c r="G530" s="7" t="s">
        <v>17</v>
      </c>
      <c r="H530" s="7">
        <v>1</v>
      </c>
      <c r="I530" s="7">
        <v>732</v>
      </c>
      <c r="J530" s="15"/>
      <c r="K530" s="7"/>
      <c r="L530" s="7">
        <v>1</v>
      </c>
      <c r="M530" s="7">
        <f t="shared" si="19"/>
        <v>732</v>
      </c>
    </row>
    <row r="531" s="1" customFormat="1" ht="25" customHeight="1" spans="1:13">
      <c r="A531" s="6"/>
      <c r="B531" s="6"/>
      <c r="C531" s="7">
        <v>28</v>
      </c>
      <c r="D531" s="7" t="s">
        <v>638</v>
      </c>
      <c r="E531" s="7" t="s">
        <v>15</v>
      </c>
      <c r="F531" s="7" t="s">
        <v>16</v>
      </c>
      <c r="G531" s="7" t="s">
        <v>17</v>
      </c>
      <c r="H531" s="7">
        <v>1</v>
      </c>
      <c r="I531" s="7">
        <v>732</v>
      </c>
      <c r="J531" s="15"/>
      <c r="K531" s="7"/>
      <c r="L531" s="7">
        <v>1</v>
      </c>
      <c r="M531" s="7">
        <f t="shared" si="19"/>
        <v>732</v>
      </c>
    </row>
    <row r="532" s="1" customFormat="1" ht="25" customHeight="1" spans="1:13">
      <c r="A532" s="8" t="s">
        <v>20</v>
      </c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>
        <f>SUM(M504:M531)</f>
        <v>24770.08</v>
      </c>
    </row>
    <row r="533" s="1" customFormat="1" ht="25" customHeight="1" spans="1:13">
      <c r="A533" s="6">
        <v>70</v>
      </c>
      <c r="B533" s="6" t="s">
        <v>305</v>
      </c>
      <c r="C533" s="7">
        <v>1</v>
      </c>
      <c r="D533" s="7" t="s">
        <v>306</v>
      </c>
      <c r="E533" s="7" t="s">
        <v>15</v>
      </c>
      <c r="F533" s="7" t="s">
        <v>16</v>
      </c>
      <c r="G533" s="7" t="s">
        <v>17</v>
      </c>
      <c r="H533" s="7">
        <v>27</v>
      </c>
      <c r="I533" s="15">
        <v>732</v>
      </c>
      <c r="J533" s="7"/>
      <c r="K533" s="15"/>
      <c r="L533" s="7">
        <v>1</v>
      </c>
      <c r="M533" s="7">
        <f t="shared" ref="M533:M536" si="20">I533*L533</f>
        <v>732</v>
      </c>
    </row>
    <row r="534" s="1" customFormat="1" ht="25" customHeight="1" spans="1:13">
      <c r="A534" s="6"/>
      <c r="B534" s="6"/>
      <c r="C534" s="7">
        <v>2</v>
      </c>
      <c r="D534" s="7" t="s">
        <v>307</v>
      </c>
      <c r="E534" s="7" t="s">
        <v>15</v>
      </c>
      <c r="F534" s="7" t="s">
        <v>16</v>
      </c>
      <c r="G534" s="7" t="s">
        <v>17</v>
      </c>
      <c r="H534" s="7">
        <v>27</v>
      </c>
      <c r="I534" s="15">
        <v>732</v>
      </c>
      <c r="J534" s="11"/>
      <c r="K534" s="15"/>
      <c r="L534" s="7">
        <v>1</v>
      </c>
      <c r="M534" s="7">
        <f t="shared" si="20"/>
        <v>732</v>
      </c>
    </row>
    <row r="535" s="1" customFormat="1" ht="25" customHeight="1" spans="1:13">
      <c r="A535" s="6"/>
      <c r="B535" s="6"/>
      <c r="C535" s="7">
        <v>3</v>
      </c>
      <c r="D535" s="7" t="s">
        <v>308</v>
      </c>
      <c r="E535" s="7" t="s">
        <v>24</v>
      </c>
      <c r="F535" s="7" t="s">
        <v>16</v>
      </c>
      <c r="G535" s="7" t="s">
        <v>17</v>
      </c>
      <c r="H535" s="7">
        <v>22</v>
      </c>
      <c r="I535" s="15">
        <v>732</v>
      </c>
      <c r="J535" s="15"/>
      <c r="K535" s="15"/>
      <c r="L535" s="7">
        <v>1</v>
      </c>
      <c r="M535" s="7">
        <f t="shared" si="20"/>
        <v>732</v>
      </c>
    </row>
    <row r="536" s="1" customFormat="1" ht="25" customHeight="1" spans="1:13">
      <c r="A536" s="6"/>
      <c r="B536" s="6"/>
      <c r="C536" s="7">
        <v>4</v>
      </c>
      <c r="D536" s="7" t="s">
        <v>309</v>
      </c>
      <c r="E536" s="7" t="s">
        <v>15</v>
      </c>
      <c r="F536" s="7" t="s">
        <v>16</v>
      </c>
      <c r="G536" s="7" t="s">
        <v>17</v>
      </c>
      <c r="H536" s="7">
        <v>13</v>
      </c>
      <c r="I536" s="15">
        <v>732</v>
      </c>
      <c r="J536" s="15"/>
      <c r="K536" s="15"/>
      <c r="L536" s="7">
        <v>1</v>
      </c>
      <c r="M536" s="7">
        <f t="shared" si="20"/>
        <v>732</v>
      </c>
    </row>
    <row r="537" s="1" customFormat="1" ht="25" customHeight="1" spans="1:13">
      <c r="A537" s="6"/>
      <c r="B537" s="6"/>
      <c r="C537" s="7">
        <v>5</v>
      </c>
      <c r="D537" s="7" t="s">
        <v>310</v>
      </c>
      <c r="E537" s="7" t="s">
        <v>24</v>
      </c>
      <c r="F537" s="7" t="s">
        <v>16</v>
      </c>
      <c r="G537" s="7" t="s">
        <v>17</v>
      </c>
      <c r="H537" s="7">
        <v>5</v>
      </c>
      <c r="I537" s="7">
        <v>732</v>
      </c>
      <c r="J537" s="15"/>
      <c r="K537" s="15"/>
      <c r="L537" s="7">
        <v>1</v>
      </c>
      <c r="M537" s="7">
        <v>732</v>
      </c>
    </row>
    <row r="538" s="1" customFormat="1" ht="25" customHeight="1" spans="1:13">
      <c r="A538" s="8" t="s">
        <v>20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>
        <f>SUM(M533:M537)</f>
        <v>3660</v>
      </c>
    </row>
    <row r="539" s="1" customFormat="1" ht="39" customHeight="1" spans="1:13">
      <c r="A539" s="6">
        <v>71</v>
      </c>
      <c r="B539" s="32" t="s">
        <v>311</v>
      </c>
      <c r="C539" s="7">
        <v>1</v>
      </c>
      <c r="D539" s="7" t="s">
        <v>312</v>
      </c>
      <c r="E539" s="7" t="s">
        <v>24</v>
      </c>
      <c r="F539" s="7" t="s">
        <v>16</v>
      </c>
      <c r="G539" s="7" t="s">
        <v>17</v>
      </c>
      <c r="H539" s="7">
        <v>24</v>
      </c>
      <c r="I539" s="7">
        <v>732</v>
      </c>
      <c r="J539" s="15"/>
      <c r="K539" s="15"/>
      <c r="L539" s="7">
        <v>1</v>
      </c>
      <c r="M539" s="7">
        <f>I539*L539</f>
        <v>732</v>
      </c>
    </row>
    <row r="540" s="1" customFormat="1" ht="25" customHeight="1" spans="1:13">
      <c r="A540" s="8" t="s">
        <v>20</v>
      </c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>
        <v>732</v>
      </c>
    </row>
    <row r="541" s="1" customFormat="1" ht="25" customHeight="1" spans="1:13">
      <c r="A541" s="6">
        <v>72</v>
      </c>
      <c r="B541" s="6" t="s">
        <v>302</v>
      </c>
      <c r="C541" s="7">
        <v>1</v>
      </c>
      <c r="D541" s="7" t="s">
        <v>303</v>
      </c>
      <c r="E541" s="7" t="s">
        <v>15</v>
      </c>
      <c r="F541" s="7" t="s">
        <v>16</v>
      </c>
      <c r="G541" s="7" t="s">
        <v>17</v>
      </c>
      <c r="H541" s="7">
        <v>6</v>
      </c>
      <c r="I541" s="7">
        <v>732</v>
      </c>
      <c r="J541" s="15"/>
      <c r="K541" s="15"/>
      <c r="L541" s="7">
        <v>1</v>
      </c>
      <c r="M541" s="7">
        <v>732</v>
      </c>
    </row>
    <row r="542" s="1" customFormat="1" ht="25" customHeight="1" spans="1:13">
      <c r="A542" s="6"/>
      <c r="B542" s="6"/>
      <c r="C542" s="7">
        <v>2</v>
      </c>
      <c r="D542" s="7" t="s">
        <v>304</v>
      </c>
      <c r="E542" s="7" t="s">
        <v>15</v>
      </c>
      <c r="F542" s="7" t="s">
        <v>16</v>
      </c>
      <c r="G542" s="7" t="s">
        <v>17</v>
      </c>
      <c r="H542" s="7">
        <v>6</v>
      </c>
      <c r="I542" s="7">
        <v>732</v>
      </c>
      <c r="J542" s="15"/>
      <c r="K542" s="15"/>
      <c r="L542" s="7">
        <v>1</v>
      </c>
      <c r="M542" s="7">
        <v>732</v>
      </c>
    </row>
    <row r="543" s="1" customFormat="1" ht="25" customHeight="1" spans="1:13">
      <c r="A543" s="8" t="s">
        <v>20</v>
      </c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>
        <f>SUM(M541:M542)</f>
        <v>1464</v>
      </c>
    </row>
    <row r="544" s="1" customFormat="1" ht="25" customHeight="1" spans="1:13">
      <c r="A544" s="6">
        <v>73</v>
      </c>
      <c r="B544" s="6" t="s">
        <v>239</v>
      </c>
      <c r="C544" s="7">
        <v>1</v>
      </c>
      <c r="D544" s="7" t="s">
        <v>240</v>
      </c>
      <c r="E544" s="7" t="s">
        <v>15</v>
      </c>
      <c r="F544" s="7" t="s">
        <v>16</v>
      </c>
      <c r="G544" s="7" t="s">
        <v>17</v>
      </c>
      <c r="H544" s="7">
        <v>19</v>
      </c>
      <c r="I544" s="7">
        <v>732</v>
      </c>
      <c r="J544" s="15"/>
      <c r="K544" s="15"/>
      <c r="L544" s="7">
        <v>1</v>
      </c>
      <c r="M544" s="7">
        <v>732</v>
      </c>
    </row>
    <row r="545" s="1" customFormat="1" ht="25" customHeight="1" spans="1:13">
      <c r="A545" s="6"/>
      <c r="B545" s="6"/>
      <c r="C545" s="7">
        <v>2</v>
      </c>
      <c r="D545" s="7" t="s">
        <v>241</v>
      </c>
      <c r="E545" s="7" t="s">
        <v>15</v>
      </c>
      <c r="F545" s="7" t="s">
        <v>16</v>
      </c>
      <c r="G545" s="7" t="s">
        <v>17</v>
      </c>
      <c r="H545" s="7">
        <v>19</v>
      </c>
      <c r="I545" s="7">
        <v>732</v>
      </c>
      <c r="J545" s="15"/>
      <c r="K545" s="15"/>
      <c r="L545" s="7">
        <v>1</v>
      </c>
      <c r="M545" s="7">
        <v>732</v>
      </c>
    </row>
    <row r="546" s="1" customFormat="1" ht="25" customHeight="1" spans="1:13">
      <c r="A546" s="6"/>
      <c r="B546" s="6"/>
      <c r="C546" s="7">
        <v>3</v>
      </c>
      <c r="D546" s="7" t="s">
        <v>242</v>
      </c>
      <c r="E546" s="7" t="s">
        <v>15</v>
      </c>
      <c r="F546" s="7" t="s">
        <v>16</v>
      </c>
      <c r="G546" s="7" t="s">
        <v>17</v>
      </c>
      <c r="H546" s="7">
        <v>19</v>
      </c>
      <c r="I546" s="7">
        <v>732</v>
      </c>
      <c r="J546" s="15"/>
      <c r="K546" s="15"/>
      <c r="L546" s="7">
        <v>1</v>
      </c>
      <c r="M546" s="7">
        <v>732</v>
      </c>
    </row>
    <row r="547" s="1" customFormat="1" ht="25" customHeight="1" spans="1:13">
      <c r="A547" s="6"/>
      <c r="B547" s="6"/>
      <c r="C547" s="7">
        <v>4</v>
      </c>
      <c r="D547" s="7" t="s">
        <v>243</v>
      </c>
      <c r="E547" s="7" t="s">
        <v>24</v>
      </c>
      <c r="F547" s="7" t="s">
        <v>16</v>
      </c>
      <c r="G547" s="7" t="s">
        <v>17</v>
      </c>
      <c r="H547" s="7">
        <v>19</v>
      </c>
      <c r="I547" s="7">
        <v>732</v>
      </c>
      <c r="J547" s="15"/>
      <c r="K547" s="15"/>
      <c r="L547" s="7">
        <v>1</v>
      </c>
      <c r="M547" s="7">
        <v>732</v>
      </c>
    </row>
    <row r="548" s="1" customFormat="1" ht="25" customHeight="1" spans="1:13">
      <c r="A548" s="6"/>
      <c r="B548" s="6"/>
      <c r="C548" s="7">
        <v>5</v>
      </c>
      <c r="D548" s="7" t="s">
        <v>244</v>
      </c>
      <c r="E548" s="7" t="s">
        <v>15</v>
      </c>
      <c r="F548" s="7" t="s">
        <v>16</v>
      </c>
      <c r="G548" s="7" t="s">
        <v>17</v>
      </c>
      <c r="H548" s="7">
        <v>22</v>
      </c>
      <c r="I548" s="6">
        <v>732</v>
      </c>
      <c r="J548" s="15"/>
      <c r="K548" s="15"/>
      <c r="L548" s="7">
        <v>1</v>
      </c>
      <c r="M548" s="6">
        <v>732</v>
      </c>
    </row>
    <row r="549" s="1" customFormat="1" ht="25" customHeight="1" spans="1:13">
      <c r="A549" s="6"/>
      <c r="B549" s="6"/>
      <c r="C549" s="7">
        <v>6</v>
      </c>
      <c r="D549" s="7" t="s">
        <v>245</v>
      </c>
      <c r="E549" s="7" t="s">
        <v>15</v>
      </c>
      <c r="F549" s="7" t="s">
        <v>16</v>
      </c>
      <c r="G549" s="7" t="s">
        <v>17</v>
      </c>
      <c r="H549" s="7">
        <v>19</v>
      </c>
      <c r="I549" s="6">
        <v>732</v>
      </c>
      <c r="J549" s="15"/>
      <c r="K549" s="15"/>
      <c r="L549" s="7">
        <v>1</v>
      </c>
      <c r="M549" s="6">
        <v>732</v>
      </c>
    </row>
    <row r="550" s="1" customFormat="1" ht="25" customHeight="1" spans="1:13">
      <c r="A550" s="6"/>
      <c r="B550" s="6"/>
      <c r="C550" s="7">
        <v>7</v>
      </c>
      <c r="D550" s="7" t="s">
        <v>246</v>
      </c>
      <c r="E550" s="7" t="s">
        <v>15</v>
      </c>
      <c r="F550" s="7" t="s">
        <v>16</v>
      </c>
      <c r="G550" s="7" t="s">
        <v>17</v>
      </c>
      <c r="H550" s="7">
        <v>22</v>
      </c>
      <c r="I550" s="6">
        <v>732</v>
      </c>
      <c r="J550" s="15"/>
      <c r="K550" s="15"/>
      <c r="L550" s="7">
        <v>1</v>
      </c>
      <c r="M550" s="6">
        <v>732</v>
      </c>
    </row>
    <row r="551" s="1" customFormat="1" ht="25" customHeight="1" spans="1:13">
      <c r="A551" s="6"/>
      <c r="B551" s="6"/>
      <c r="C551" s="7">
        <v>8</v>
      </c>
      <c r="D551" s="7" t="s">
        <v>247</v>
      </c>
      <c r="E551" s="7" t="s">
        <v>15</v>
      </c>
      <c r="F551" s="7" t="s">
        <v>16</v>
      </c>
      <c r="G551" s="7" t="s">
        <v>17</v>
      </c>
      <c r="H551" s="7">
        <v>16</v>
      </c>
      <c r="I551" s="6">
        <v>732</v>
      </c>
      <c r="J551" s="15"/>
      <c r="K551" s="15"/>
      <c r="L551" s="7">
        <v>1</v>
      </c>
      <c r="M551" s="6">
        <v>732</v>
      </c>
    </row>
    <row r="552" s="1" customFormat="1" ht="25" customHeight="1" spans="1:13">
      <c r="A552" s="6"/>
      <c r="B552" s="6"/>
      <c r="C552" s="7">
        <v>9</v>
      </c>
      <c r="D552" s="7" t="s">
        <v>248</v>
      </c>
      <c r="E552" s="7" t="s">
        <v>15</v>
      </c>
      <c r="F552" s="7" t="s">
        <v>16</v>
      </c>
      <c r="G552" s="7" t="s">
        <v>17</v>
      </c>
      <c r="H552" s="7">
        <v>18</v>
      </c>
      <c r="I552" s="6">
        <v>732</v>
      </c>
      <c r="J552" s="15"/>
      <c r="K552" s="15"/>
      <c r="L552" s="7">
        <v>1</v>
      </c>
      <c r="M552" s="6">
        <v>732</v>
      </c>
    </row>
    <row r="553" s="1" customFormat="1" ht="25" customHeight="1" spans="1:13">
      <c r="A553" s="6"/>
      <c r="B553" s="6"/>
      <c r="C553" s="7">
        <v>10</v>
      </c>
      <c r="D553" s="7" t="s">
        <v>249</v>
      </c>
      <c r="E553" s="7" t="s">
        <v>15</v>
      </c>
      <c r="F553" s="7" t="s">
        <v>16</v>
      </c>
      <c r="G553" s="7" t="s">
        <v>17</v>
      </c>
      <c r="H553" s="7">
        <v>13</v>
      </c>
      <c r="I553" s="6">
        <v>732</v>
      </c>
      <c r="J553" s="15"/>
      <c r="K553" s="15"/>
      <c r="L553" s="7">
        <v>1</v>
      </c>
      <c r="M553" s="6">
        <v>732</v>
      </c>
    </row>
    <row r="554" s="1" customFormat="1" ht="25" customHeight="1" spans="1:13">
      <c r="A554" s="6"/>
      <c r="B554" s="6"/>
      <c r="C554" s="7">
        <v>11</v>
      </c>
      <c r="D554" s="7" t="s">
        <v>250</v>
      </c>
      <c r="E554" s="7" t="s">
        <v>15</v>
      </c>
      <c r="F554" s="7" t="s">
        <v>16</v>
      </c>
      <c r="G554" s="7" t="s">
        <v>17</v>
      </c>
      <c r="H554" s="7">
        <v>13</v>
      </c>
      <c r="I554" s="6">
        <v>732</v>
      </c>
      <c r="J554" s="15"/>
      <c r="K554" s="15"/>
      <c r="L554" s="7">
        <v>1</v>
      </c>
      <c r="M554" s="6">
        <v>732</v>
      </c>
    </row>
    <row r="555" s="1" customFormat="1" ht="25" customHeight="1" spans="1:13">
      <c r="A555" s="6"/>
      <c r="B555" s="6"/>
      <c r="C555" s="7">
        <v>12</v>
      </c>
      <c r="D555" s="7" t="s">
        <v>251</v>
      </c>
      <c r="E555" s="7" t="s">
        <v>15</v>
      </c>
      <c r="F555" s="7" t="s">
        <v>79</v>
      </c>
      <c r="G555" s="7" t="s">
        <v>17</v>
      </c>
      <c r="H555" s="7">
        <v>4</v>
      </c>
      <c r="I555" s="6">
        <v>732</v>
      </c>
      <c r="J555" s="15"/>
      <c r="K555" s="15"/>
      <c r="L555" s="7">
        <v>1</v>
      </c>
      <c r="M555" s="6">
        <v>732</v>
      </c>
    </row>
    <row r="556" s="1" customFormat="1" ht="25" customHeight="1" spans="1:13">
      <c r="A556" s="6"/>
      <c r="B556" s="6"/>
      <c r="C556" s="7">
        <v>13</v>
      </c>
      <c r="D556" s="7" t="s">
        <v>252</v>
      </c>
      <c r="E556" s="7" t="s">
        <v>24</v>
      </c>
      <c r="F556" s="7" t="s">
        <v>16</v>
      </c>
      <c r="G556" s="7" t="s">
        <v>17</v>
      </c>
      <c r="H556" s="7">
        <v>10</v>
      </c>
      <c r="I556" s="6">
        <v>732</v>
      </c>
      <c r="J556" s="7"/>
      <c r="K556" s="7"/>
      <c r="L556" s="7">
        <v>1</v>
      </c>
      <c r="M556" s="6">
        <v>732</v>
      </c>
    </row>
    <row r="557" s="1" customFormat="1" ht="25" customHeight="1" spans="1:13">
      <c r="A557" s="6"/>
      <c r="B557" s="6"/>
      <c r="C557" s="7">
        <v>14</v>
      </c>
      <c r="D557" s="7" t="s">
        <v>253</v>
      </c>
      <c r="E557" s="7" t="s">
        <v>24</v>
      </c>
      <c r="F557" s="7" t="s">
        <v>16</v>
      </c>
      <c r="G557" s="7" t="s">
        <v>17</v>
      </c>
      <c r="H557" s="7">
        <v>7</v>
      </c>
      <c r="I557" s="6">
        <v>732</v>
      </c>
      <c r="J557" s="7"/>
      <c r="K557" s="7"/>
      <c r="L557" s="7">
        <v>1</v>
      </c>
      <c r="M557" s="6">
        <v>732</v>
      </c>
    </row>
    <row r="558" s="1" customFormat="1" ht="25" customHeight="1" spans="1:13">
      <c r="A558" s="8" t="s">
        <v>20</v>
      </c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>
        <f>SUM(M544:M557)</f>
        <v>10248</v>
      </c>
    </row>
    <row r="559" s="1" customFormat="1" ht="25" customHeight="1" spans="1:13">
      <c r="A559" s="6">
        <v>74</v>
      </c>
      <c r="B559" s="6" t="s">
        <v>254</v>
      </c>
      <c r="C559" s="7">
        <v>1</v>
      </c>
      <c r="D559" s="7" t="s">
        <v>255</v>
      </c>
      <c r="E559" s="7" t="s">
        <v>15</v>
      </c>
      <c r="F559" s="7" t="s">
        <v>79</v>
      </c>
      <c r="G559" s="7" t="s">
        <v>17</v>
      </c>
      <c r="H559" s="7">
        <v>4</v>
      </c>
      <c r="I559" s="6">
        <v>732</v>
      </c>
      <c r="J559" s="15"/>
      <c r="K559" s="15"/>
      <c r="L559" s="7">
        <v>1</v>
      </c>
      <c r="M559" s="6">
        <v>732</v>
      </c>
    </row>
    <row r="560" s="1" customFormat="1" ht="25" customHeight="1" spans="1:13">
      <c r="A560" s="6"/>
      <c r="B560" s="6"/>
      <c r="C560" s="7">
        <v>2</v>
      </c>
      <c r="D560" s="7" t="s">
        <v>256</v>
      </c>
      <c r="E560" s="7" t="s">
        <v>24</v>
      </c>
      <c r="F560" s="7" t="s">
        <v>16</v>
      </c>
      <c r="G560" s="7" t="s">
        <v>17</v>
      </c>
      <c r="H560" s="7">
        <v>4</v>
      </c>
      <c r="I560" s="6">
        <v>732</v>
      </c>
      <c r="J560" s="15"/>
      <c r="K560" s="15"/>
      <c r="L560" s="7">
        <v>1</v>
      </c>
      <c r="M560" s="6">
        <v>732</v>
      </c>
    </row>
    <row r="561" s="1" customFormat="1" ht="25" customHeight="1" spans="1:13">
      <c r="A561" s="6"/>
      <c r="B561" s="6"/>
      <c r="C561" s="7">
        <v>3</v>
      </c>
      <c r="D561" s="7" t="s">
        <v>257</v>
      </c>
      <c r="E561" s="7" t="s">
        <v>24</v>
      </c>
      <c r="F561" s="7" t="s">
        <v>16</v>
      </c>
      <c r="G561" s="7" t="s">
        <v>17</v>
      </c>
      <c r="H561" s="7">
        <v>5</v>
      </c>
      <c r="I561" s="6">
        <v>732</v>
      </c>
      <c r="J561" s="7"/>
      <c r="K561" s="7"/>
      <c r="L561" s="7">
        <v>1</v>
      </c>
      <c r="M561" s="6">
        <v>732</v>
      </c>
    </row>
    <row r="562" s="1" customFormat="1" ht="25" customHeight="1" spans="1:13">
      <c r="A562" s="8" t="s">
        <v>20</v>
      </c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>
        <f>SUM(M559:M561)</f>
        <v>2196</v>
      </c>
    </row>
    <row r="563" s="1" customFormat="1" ht="25" customHeight="1" spans="1:13">
      <c r="A563" s="6">
        <v>75</v>
      </c>
      <c r="B563" s="6" t="s">
        <v>164</v>
      </c>
      <c r="C563" s="7">
        <v>1</v>
      </c>
      <c r="D563" s="7" t="s">
        <v>165</v>
      </c>
      <c r="E563" s="7" t="s">
        <v>15</v>
      </c>
      <c r="F563" s="7" t="s">
        <v>16</v>
      </c>
      <c r="G563" s="7" t="s">
        <v>17</v>
      </c>
      <c r="H563" s="7">
        <v>15</v>
      </c>
      <c r="I563" s="7">
        <v>732</v>
      </c>
      <c r="J563" s="15"/>
      <c r="K563" s="15"/>
      <c r="L563" s="7">
        <v>1</v>
      </c>
      <c r="M563" s="7">
        <v>732</v>
      </c>
    </row>
    <row r="564" s="1" customFormat="1" ht="25" customHeight="1" spans="1:13">
      <c r="A564" s="6"/>
      <c r="B564" s="6"/>
      <c r="C564" s="7">
        <v>2</v>
      </c>
      <c r="D564" s="7" t="s">
        <v>166</v>
      </c>
      <c r="E564" s="7" t="s">
        <v>24</v>
      </c>
      <c r="F564" s="7" t="s">
        <v>16</v>
      </c>
      <c r="G564" s="7" t="s">
        <v>17</v>
      </c>
      <c r="H564" s="7">
        <v>18</v>
      </c>
      <c r="I564" s="7">
        <v>800</v>
      </c>
      <c r="J564" s="15"/>
      <c r="K564" s="15"/>
      <c r="L564" s="7">
        <v>1</v>
      </c>
      <c r="M564" s="7">
        <v>800</v>
      </c>
    </row>
    <row r="565" s="1" customFormat="1" ht="25" customHeight="1" spans="1:13">
      <c r="A565" s="8" t="s">
        <v>20</v>
      </c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>
        <f>SUM(M563:M564)</f>
        <v>1532</v>
      </c>
    </row>
    <row r="566" s="1" customFormat="1" ht="30" customHeight="1" spans="1:13">
      <c r="A566" s="6">
        <v>76</v>
      </c>
      <c r="B566" s="32" t="s">
        <v>162</v>
      </c>
      <c r="C566" s="7">
        <v>1</v>
      </c>
      <c r="D566" s="7" t="s">
        <v>762</v>
      </c>
      <c r="E566" s="7" t="s">
        <v>15</v>
      </c>
      <c r="F566" s="7" t="s">
        <v>16</v>
      </c>
      <c r="G566" s="7" t="s">
        <v>17</v>
      </c>
      <c r="H566" s="7">
        <v>17</v>
      </c>
      <c r="I566" s="7">
        <v>732</v>
      </c>
      <c r="J566" s="15"/>
      <c r="K566" s="15"/>
      <c r="L566" s="7">
        <v>1</v>
      </c>
      <c r="M566" s="7">
        <v>732</v>
      </c>
    </row>
    <row r="567" s="1" customFormat="1" ht="25" customHeight="1" spans="1:13">
      <c r="A567" s="8" t="s">
        <v>20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>
        <v>732</v>
      </c>
    </row>
    <row r="568" s="1" customFormat="1" ht="25" customHeight="1" spans="1:13">
      <c r="A568" s="6">
        <v>77</v>
      </c>
      <c r="B568" s="6" t="s">
        <v>268</v>
      </c>
      <c r="C568" s="7">
        <v>1</v>
      </c>
      <c r="D568" s="7" t="s">
        <v>269</v>
      </c>
      <c r="E568" s="7" t="s">
        <v>15</v>
      </c>
      <c r="F568" s="7" t="s">
        <v>16</v>
      </c>
      <c r="G568" s="7" t="s">
        <v>17</v>
      </c>
      <c r="H568" s="7">
        <v>25</v>
      </c>
      <c r="I568" s="15">
        <v>732</v>
      </c>
      <c r="J568" s="15"/>
      <c r="K568" s="7"/>
      <c r="L568" s="7">
        <v>1</v>
      </c>
      <c r="M568" s="15">
        <v>732</v>
      </c>
    </row>
    <row r="569" s="1" customFormat="1" ht="25" customHeight="1" spans="1:13">
      <c r="A569" s="6"/>
      <c r="B569" s="6"/>
      <c r="C569" s="7">
        <v>2</v>
      </c>
      <c r="D569" s="7" t="s">
        <v>270</v>
      </c>
      <c r="E569" s="7" t="s">
        <v>24</v>
      </c>
      <c r="F569" s="7" t="s">
        <v>16</v>
      </c>
      <c r="G569" s="7" t="s">
        <v>17</v>
      </c>
      <c r="H569" s="7">
        <v>22</v>
      </c>
      <c r="I569" s="15">
        <v>732</v>
      </c>
      <c r="J569" s="15"/>
      <c r="K569" s="7"/>
      <c r="L569" s="7">
        <v>1</v>
      </c>
      <c r="M569" s="15">
        <v>732</v>
      </c>
    </row>
    <row r="570" s="1" customFormat="1" ht="25" customHeight="1" spans="1:13">
      <c r="A570" s="8" t="s">
        <v>20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7">
        <f>SUM(M568:M569)</f>
        <v>1464</v>
      </c>
    </row>
    <row r="571" s="1" customFormat="1" ht="25" customHeight="1" spans="1:13">
      <c r="A571" s="6">
        <v>78</v>
      </c>
      <c r="B571" s="6" t="s">
        <v>330</v>
      </c>
      <c r="C571" s="7">
        <v>1</v>
      </c>
      <c r="D571" s="7" t="s">
        <v>331</v>
      </c>
      <c r="E571" s="7" t="s">
        <v>24</v>
      </c>
      <c r="F571" s="7" t="s">
        <v>16</v>
      </c>
      <c r="G571" s="7" t="s">
        <v>17</v>
      </c>
      <c r="H571" s="7">
        <v>9</v>
      </c>
      <c r="I571" s="7">
        <v>960</v>
      </c>
      <c r="J571" s="15"/>
      <c r="K571" s="15"/>
      <c r="L571" s="7">
        <v>1</v>
      </c>
      <c r="M571" s="7">
        <f t="shared" ref="M571:M573" si="21">I571+J571+K571</f>
        <v>960</v>
      </c>
    </row>
    <row r="572" s="1" customFormat="1" ht="25" customHeight="1" spans="1:13">
      <c r="A572" s="6"/>
      <c r="B572" s="6"/>
      <c r="C572" s="7">
        <v>2</v>
      </c>
      <c r="D572" s="7" t="s">
        <v>332</v>
      </c>
      <c r="E572" s="7" t="s">
        <v>15</v>
      </c>
      <c r="F572" s="7" t="s">
        <v>16</v>
      </c>
      <c r="G572" s="7" t="s">
        <v>17</v>
      </c>
      <c r="H572" s="7">
        <v>9</v>
      </c>
      <c r="I572" s="7">
        <v>880</v>
      </c>
      <c r="J572" s="15"/>
      <c r="K572" s="15"/>
      <c r="L572" s="7">
        <v>1</v>
      </c>
      <c r="M572" s="7">
        <f t="shared" si="21"/>
        <v>880</v>
      </c>
    </row>
    <row r="573" s="1" customFormat="1" ht="25" customHeight="1" spans="1:13">
      <c r="A573" s="6"/>
      <c r="B573" s="6"/>
      <c r="C573" s="7">
        <v>3</v>
      </c>
      <c r="D573" s="7" t="s">
        <v>333</v>
      </c>
      <c r="E573" s="7" t="s">
        <v>15</v>
      </c>
      <c r="F573" s="7" t="s">
        <v>16</v>
      </c>
      <c r="G573" s="7" t="s">
        <v>17</v>
      </c>
      <c r="H573" s="7">
        <v>4</v>
      </c>
      <c r="I573" s="7">
        <v>732</v>
      </c>
      <c r="J573" s="15"/>
      <c r="K573" s="15"/>
      <c r="L573" s="7">
        <v>1</v>
      </c>
      <c r="M573" s="7">
        <f t="shared" si="21"/>
        <v>732</v>
      </c>
    </row>
    <row r="574" s="1" customFormat="1" ht="25" customHeight="1" spans="1:13">
      <c r="A574" s="8" t="s">
        <v>20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>
        <f>SUM(M571:M573)</f>
        <v>2572</v>
      </c>
    </row>
    <row r="575" s="1" customFormat="1" ht="30" customHeight="1" spans="1:13">
      <c r="A575" s="6">
        <v>79</v>
      </c>
      <c r="B575" s="32" t="s">
        <v>334</v>
      </c>
      <c r="C575" s="7">
        <v>1</v>
      </c>
      <c r="D575" s="7" t="s">
        <v>335</v>
      </c>
      <c r="E575" s="7" t="s">
        <v>15</v>
      </c>
      <c r="F575" s="7" t="s">
        <v>16</v>
      </c>
      <c r="G575" s="7" t="s">
        <v>17</v>
      </c>
      <c r="H575" s="7">
        <v>4</v>
      </c>
      <c r="I575" s="7">
        <v>732</v>
      </c>
      <c r="J575" s="15"/>
      <c r="K575" s="15"/>
      <c r="L575" s="7">
        <v>1</v>
      </c>
      <c r="M575" s="7">
        <f>I575+J575+K575</f>
        <v>732</v>
      </c>
    </row>
    <row r="576" s="1" customFormat="1" ht="25" customHeight="1" spans="1:13">
      <c r="A576" s="8" t="s">
        <v>20</v>
      </c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>
        <v>732</v>
      </c>
    </row>
    <row r="577" s="1" customFormat="1" ht="25" customHeight="1" spans="1:13">
      <c r="A577" s="6">
        <v>80</v>
      </c>
      <c r="B577" s="6" t="s">
        <v>639</v>
      </c>
      <c r="C577" s="9">
        <v>1</v>
      </c>
      <c r="D577" s="7" t="s">
        <v>763</v>
      </c>
      <c r="E577" s="7" t="s">
        <v>15</v>
      </c>
      <c r="F577" s="7" t="s">
        <v>16</v>
      </c>
      <c r="G577" s="30" t="s">
        <v>59</v>
      </c>
      <c r="H577" s="7">
        <v>12</v>
      </c>
      <c r="I577" s="7">
        <v>732</v>
      </c>
      <c r="J577" s="15">
        <v>366</v>
      </c>
      <c r="K577" s="15">
        <v>22.88</v>
      </c>
      <c r="L577" s="7">
        <v>1</v>
      </c>
      <c r="M577" s="7">
        <v>1120.88</v>
      </c>
    </row>
    <row r="578" s="1" customFormat="1" ht="25" customHeight="1" spans="1:13">
      <c r="A578" s="6"/>
      <c r="B578" s="6"/>
      <c r="C578" s="10"/>
      <c r="D578" s="7" t="s">
        <v>641</v>
      </c>
      <c r="E578" s="7" t="s">
        <v>15</v>
      </c>
      <c r="F578" s="7" t="s">
        <v>16</v>
      </c>
      <c r="G578" s="31"/>
      <c r="H578" s="7">
        <v>12</v>
      </c>
      <c r="I578" s="7">
        <v>366</v>
      </c>
      <c r="J578" s="15">
        <v>91.5</v>
      </c>
      <c r="K578" s="15">
        <v>22.88</v>
      </c>
      <c r="L578" s="7">
        <v>1</v>
      </c>
      <c r="M578" s="7">
        <v>480.38</v>
      </c>
    </row>
    <row r="579" s="1" customFormat="1" ht="25" customHeight="1" spans="1:13">
      <c r="A579" s="6"/>
      <c r="B579" s="6"/>
      <c r="C579" s="9">
        <v>2</v>
      </c>
      <c r="D579" s="7" t="s">
        <v>642</v>
      </c>
      <c r="E579" s="7" t="s">
        <v>15</v>
      </c>
      <c r="F579" s="7" t="s">
        <v>16</v>
      </c>
      <c r="G579" s="30" t="s">
        <v>59</v>
      </c>
      <c r="H579" s="7">
        <v>5</v>
      </c>
      <c r="I579" s="7">
        <v>732</v>
      </c>
      <c r="J579" s="15">
        <v>366</v>
      </c>
      <c r="K579" s="15">
        <v>22.88</v>
      </c>
      <c r="L579" s="7">
        <v>1</v>
      </c>
      <c r="M579" s="7">
        <v>1120.88</v>
      </c>
    </row>
    <row r="580" s="1" customFormat="1" ht="25" customHeight="1" spans="1:13">
      <c r="A580" s="6"/>
      <c r="B580" s="6"/>
      <c r="C580" s="10"/>
      <c r="D580" s="7" t="s">
        <v>643</v>
      </c>
      <c r="E580" s="7" t="s">
        <v>15</v>
      </c>
      <c r="F580" s="7" t="s">
        <v>16</v>
      </c>
      <c r="G580" s="31"/>
      <c r="H580" s="7">
        <v>5</v>
      </c>
      <c r="I580" s="7">
        <v>366</v>
      </c>
      <c r="J580" s="15">
        <v>91.5</v>
      </c>
      <c r="K580" s="15">
        <v>22.88</v>
      </c>
      <c r="L580" s="7">
        <v>1</v>
      </c>
      <c r="M580" s="7">
        <v>480.38</v>
      </c>
    </row>
    <row r="581" s="1" customFormat="1" ht="25" customHeight="1" spans="1:13">
      <c r="A581" s="6"/>
      <c r="B581" s="6"/>
      <c r="C581" s="7">
        <v>3</v>
      </c>
      <c r="D581" s="7" t="s">
        <v>644</v>
      </c>
      <c r="E581" s="7" t="s">
        <v>15</v>
      </c>
      <c r="F581" s="7" t="s">
        <v>16</v>
      </c>
      <c r="G581" s="7" t="s">
        <v>17</v>
      </c>
      <c r="H581" s="7">
        <v>35</v>
      </c>
      <c r="I581" s="7">
        <v>732</v>
      </c>
      <c r="J581" s="15"/>
      <c r="K581" s="15"/>
      <c r="L581" s="7">
        <v>1</v>
      </c>
      <c r="M581" s="7">
        <v>732</v>
      </c>
    </row>
    <row r="582" s="1" customFormat="1" ht="25" customHeight="1" spans="1:13">
      <c r="A582" s="6"/>
      <c r="B582" s="6"/>
      <c r="C582" s="7">
        <v>4</v>
      </c>
      <c r="D582" s="7" t="s">
        <v>645</v>
      </c>
      <c r="E582" s="7" t="s">
        <v>15</v>
      </c>
      <c r="F582" s="7" t="s">
        <v>16</v>
      </c>
      <c r="G582" s="7" t="s">
        <v>17</v>
      </c>
      <c r="H582" s="7">
        <v>35</v>
      </c>
      <c r="I582" s="7">
        <v>732</v>
      </c>
      <c r="J582" s="15"/>
      <c r="K582" s="15"/>
      <c r="L582" s="7">
        <v>1</v>
      </c>
      <c r="M582" s="7">
        <v>732</v>
      </c>
    </row>
    <row r="583" s="1" customFormat="1" ht="25" customHeight="1" spans="1:13">
      <c r="A583" s="6"/>
      <c r="B583" s="6"/>
      <c r="C583" s="7">
        <v>5</v>
      </c>
      <c r="D583" s="11" t="s">
        <v>646</v>
      </c>
      <c r="E583" s="7" t="s">
        <v>15</v>
      </c>
      <c r="F583" s="7" t="s">
        <v>16</v>
      </c>
      <c r="G583" s="7" t="s">
        <v>17</v>
      </c>
      <c r="H583" s="7">
        <v>29</v>
      </c>
      <c r="I583" s="7">
        <v>732</v>
      </c>
      <c r="J583" s="15"/>
      <c r="K583" s="15"/>
      <c r="L583" s="7">
        <v>1</v>
      </c>
      <c r="M583" s="7">
        <v>732</v>
      </c>
    </row>
    <row r="584" s="1" customFormat="1" ht="25" customHeight="1" spans="1:13">
      <c r="A584" s="6"/>
      <c r="B584" s="6"/>
      <c r="C584" s="7">
        <v>6</v>
      </c>
      <c r="D584" s="7" t="s">
        <v>647</v>
      </c>
      <c r="E584" s="7" t="s">
        <v>15</v>
      </c>
      <c r="F584" s="7" t="s">
        <v>16</v>
      </c>
      <c r="G584" s="7" t="s">
        <v>17</v>
      </c>
      <c r="H584" s="7">
        <v>6</v>
      </c>
      <c r="I584" s="7">
        <v>732</v>
      </c>
      <c r="J584" s="15"/>
      <c r="K584" s="15"/>
      <c r="L584" s="7">
        <v>1</v>
      </c>
      <c r="M584" s="7">
        <v>732</v>
      </c>
    </row>
    <row r="585" s="1" customFormat="1" ht="25" customHeight="1" spans="1:13">
      <c r="A585" s="6"/>
      <c r="B585" s="6"/>
      <c r="C585" s="7">
        <v>7</v>
      </c>
      <c r="D585" s="7" t="s">
        <v>648</v>
      </c>
      <c r="E585" s="7" t="s">
        <v>15</v>
      </c>
      <c r="F585" s="7" t="s">
        <v>16</v>
      </c>
      <c r="G585" s="7" t="s">
        <v>17</v>
      </c>
      <c r="H585" s="7">
        <v>5</v>
      </c>
      <c r="I585" s="7">
        <v>732</v>
      </c>
      <c r="J585" s="15"/>
      <c r="K585" s="15"/>
      <c r="L585" s="7">
        <v>1</v>
      </c>
      <c r="M585" s="7">
        <v>732</v>
      </c>
    </row>
    <row r="586" s="1" customFormat="1" ht="25" customHeight="1" spans="1:13">
      <c r="A586" s="6"/>
      <c r="B586" s="6"/>
      <c r="C586" s="7">
        <v>8</v>
      </c>
      <c r="D586" s="7" t="s">
        <v>649</v>
      </c>
      <c r="E586" s="7" t="s">
        <v>15</v>
      </c>
      <c r="F586" s="7" t="s">
        <v>16</v>
      </c>
      <c r="G586" s="7" t="s">
        <v>17</v>
      </c>
      <c r="H586" s="7">
        <v>2</v>
      </c>
      <c r="I586" s="7">
        <v>732</v>
      </c>
      <c r="J586" s="15"/>
      <c r="K586" s="15"/>
      <c r="L586" s="7">
        <v>1</v>
      </c>
      <c r="M586" s="7">
        <v>732</v>
      </c>
    </row>
    <row r="587" s="1" customFormat="1" ht="25" customHeight="1" spans="1:13">
      <c r="A587" s="8" t="s">
        <v>20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>
        <f>SUM(M577:M586)</f>
        <v>7594.52</v>
      </c>
    </row>
    <row r="588" s="1" customFormat="1" ht="25" customHeight="1" spans="1:13">
      <c r="A588" s="6">
        <v>81</v>
      </c>
      <c r="B588" s="6" t="s">
        <v>316</v>
      </c>
      <c r="C588" s="7">
        <v>1</v>
      </c>
      <c r="D588" s="7" t="s">
        <v>317</v>
      </c>
      <c r="E588" s="7" t="s">
        <v>15</v>
      </c>
      <c r="F588" s="7" t="s">
        <v>16</v>
      </c>
      <c r="G588" s="7" t="s">
        <v>17</v>
      </c>
      <c r="H588" s="7">
        <v>6</v>
      </c>
      <c r="I588" s="7">
        <v>732</v>
      </c>
      <c r="J588" s="15"/>
      <c r="K588" s="15"/>
      <c r="L588" s="7">
        <v>1</v>
      </c>
      <c r="M588" s="7">
        <v>732</v>
      </c>
    </row>
    <row r="589" s="1" customFormat="1" ht="25" customHeight="1" spans="1:13">
      <c r="A589" s="6"/>
      <c r="B589" s="6"/>
      <c r="C589" s="7">
        <v>2</v>
      </c>
      <c r="D589" s="7" t="s">
        <v>318</v>
      </c>
      <c r="E589" s="7" t="s">
        <v>15</v>
      </c>
      <c r="F589" s="7" t="s">
        <v>16</v>
      </c>
      <c r="G589" s="7" t="s">
        <v>17</v>
      </c>
      <c r="H589" s="7">
        <v>4</v>
      </c>
      <c r="I589" s="7">
        <v>732</v>
      </c>
      <c r="J589" s="15"/>
      <c r="K589" s="15"/>
      <c r="L589" s="7">
        <v>1</v>
      </c>
      <c r="M589" s="7">
        <v>732</v>
      </c>
    </row>
    <row r="590" s="1" customFormat="1" ht="25" customHeight="1" spans="1:13">
      <c r="A590" s="6"/>
      <c r="B590" s="6"/>
      <c r="C590" s="6">
        <v>3</v>
      </c>
      <c r="D590" s="6" t="s">
        <v>764</v>
      </c>
      <c r="E590" s="7" t="s">
        <v>15</v>
      </c>
      <c r="F590" s="7" t="s">
        <v>79</v>
      </c>
      <c r="G590" s="7" t="s">
        <v>17</v>
      </c>
      <c r="H590" s="6">
        <v>0</v>
      </c>
      <c r="I590" s="6">
        <v>732</v>
      </c>
      <c r="J590" s="6"/>
      <c r="K590" s="6"/>
      <c r="L590" s="7">
        <v>1</v>
      </c>
      <c r="M590" s="7">
        <v>732</v>
      </c>
    </row>
    <row r="591" s="1" customFormat="1" ht="25" customHeight="1" spans="1:13">
      <c r="A591" s="8" t="s">
        <v>20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>
        <f>SUM(M588:M590)</f>
        <v>2196</v>
      </c>
    </row>
    <row r="592" s="1" customFormat="1" ht="25" customHeight="1" spans="1:13">
      <c r="A592" s="6">
        <v>82</v>
      </c>
      <c r="B592" s="6" t="s">
        <v>356</v>
      </c>
      <c r="C592" s="7">
        <v>1</v>
      </c>
      <c r="D592" s="7" t="s">
        <v>357</v>
      </c>
      <c r="E592" s="7" t="s">
        <v>15</v>
      </c>
      <c r="F592" s="7" t="s">
        <v>16</v>
      </c>
      <c r="G592" s="7" t="s">
        <v>17</v>
      </c>
      <c r="H592" s="7">
        <v>31</v>
      </c>
      <c r="I592" s="7">
        <v>732</v>
      </c>
      <c r="J592" s="15"/>
      <c r="K592" s="15"/>
      <c r="L592" s="7">
        <v>1</v>
      </c>
      <c r="M592" s="7">
        <v>732</v>
      </c>
    </row>
    <row r="593" s="1" customFormat="1" ht="25" customHeight="1" spans="1:13">
      <c r="A593" s="6"/>
      <c r="B593" s="6"/>
      <c r="C593" s="7">
        <v>2</v>
      </c>
      <c r="D593" s="7" t="s">
        <v>358</v>
      </c>
      <c r="E593" s="7" t="s">
        <v>15</v>
      </c>
      <c r="F593" s="7" t="s">
        <v>16</v>
      </c>
      <c r="G593" s="7" t="s">
        <v>17</v>
      </c>
      <c r="H593" s="7">
        <v>31</v>
      </c>
      <c r="I593" s="7">
        <v>732</v>
      </c>
      <c r="J593" s="15"/>
      <c r="K593" s="15"/>
      <c r="L593" s="7">
        <v>1</v>
      </c>
      <c r="M593" s="7">
        <v>732</v>
      </c>
    </row>
    <row r="594" s="1" customFormat="1" ht="25" customHeight="1" spans="1:13">
      <c r="A594" s="6"/>
      <c r="B594" s="6"/>
      <c r="C594" s="7">
        <v>3</v>
      </c>
      <c r="D594" s="7" t="s">
        <v>359</v>
      </c>
      <c r="E594" s="7" t="s">
        <v>15</v>
      </c>
      <c r="F594" s="7" t="s">
        <v>16</v>
      </c>
      <c r="G594" s="7" t="s">
        <v>17</v>
      </c>
      <c r="H594" s="7">
        <v>13</v>
      </c>
      <c r="I594" s="7">
        <v>732</v>
      </c>
      <c r="J594" s="15"/>
      <c r="K594" s="15"/>
      <c r="L594" s="7">
        <v>1</v>
      </c>
      <c r="M594" s="7">
        <v>732</v>
      </c>
    </row>
    <row r="595" s="1" customFormat="1" ht="25" customHeight="1" spans="1:13">
      <c r="A595" s="8" t="s">
        <v>20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>
        <f>SUM(M592:M594)</f>
        <v>2196</v>
      </c>
    </row>
    <row r="596" s="1" customFormat="1" ht="25" customHeight="1" spans="1:13">
      <c r="A596" s="6">
        <v>83</v>
      </c>
      <c r="B596" s="6" t="s">
        <v>327</v>
      </c>
      <c r="C596" s="9">
        <v>1</v>
      </c>
      <c r="D596" s="7" t="s">
        <v>328</v>
      </c>
      <c r="E596" s="7" t="s">
        <v>15</v>
      </c>
      <c r="F596" s="7" t="s">
        <v>16</v>
      </c>
      <c r="G596" s="9" t="s">
        <v>59</v>
      </c>
      <c r="H596" s="7">
        <v>9</v>
      </c>
      <c r="I596" s="7">
        <v>732</v>
      </c>
      <c r="J596" s="15">
        <v>366</v>
      </c>
      <c r="K596" s="15">
        <v>22.88</v>
      </c>
      <c r="L596" s="7">
        <v>1</v>
      </c>
      <c r="M596" s="7">
        <v>1120.88</v>
      </c>
    </row>
    <row r="597" s="1" customFormat="1" ht="25" customHeight="1" spans="1:13">
      <c r="A597" s="6"/>
      <c r="B597" s="6"/>
      <c r="C597" s="10"/>
      <c r="D597" s="7" t="s">
        <v>329</v>
      </c>
      <c r="E597" s="7" t="s">
        <v>15</v>
      </c>
      <c r="F597" s="7" t="s">
        <v>16</v>
      </c>
      <c r="G597" s="10"/>
      <c r="H597" s="7">
        <v>10</v>
      </c>
      <c r="I597" s="7">
        <v>366</v>
      </c>
      <c r="J597" s="7">
        <v>91.5</v>
      </c>
      <c r="K597" s="15">
        <v>22.88</v>
      </c>
      <c r="L597" s="7">
        <v>1</v>
      </c>
      <c r="M597" s="15">
        <v>480.38</v>
      </c>
    </row>
    <row r="598" s="1" customFormat="1" ht="25" customHeight="1" spans="1:13">
      <c r="A598" s="8" t="s">
        <v>20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7">
        <f>SUM(M596:M597)</f>
        <v>1601.26</v>
      </c>
    </row>
    <row r="599" s="1" customFormat="1" ht="25" customHeight="1" spans="1:13">
      <c r="A599" s="6">
        <v>84</v>
      </c>
      <c r="B599" s="6" t="s">
        <v>232</v>
      </c>
      <c r="C599" s="7">
        <v>1</v>
      </c>
      <c r="D599" s="7" t="s">
        <v>233</v>
      </c>
      <c r="E599" s="7" t="s">
        <v>15</v>
      </c>
      <c r="F599" s="7" t="s">
        <v>16</v>
      </c>
      <c r="G599" s="7" t="s">
        <v>17</v>
      </c>
      <c r="H599" s="7">
        <v>12</v>
      </c>
      <c r="I599" s="7">
        <v>732</v>
      </c>
      <c r="J599" s="15"/>
      <c r="K599" s="15"/>
      <c r="L599" s="7">
        <v>1</v>
      </c>
      <c r="M599" s="7">
        <v>732</v>
      </c>
    </row>
    <row r="600" s="1" customFormat="1" ht="25" customHeight="1" spans="1:13">
      <c r="A600" s="6"/>
      <c r="B600" s="6"/>
      <c r="C600" s="7">
        <v>2</v>
      </c>
      <c r="D600" s="7" t="s">
        <v>234</v>
      </c>
      <c r="E600" s="7" t="s">
        <v>15</v>
      </c>
      <c r="F600" s="7" t="s">
        <v>16</v>
      </c>
      <c r="G600" s="7" t="s">
        <v>17</v>
      </c>
      <c r="H600" s="7">
        <v>9</v>
      </c>
      <c r="I600" s="7">
        <v>732</v>
      </c>
      <c r="J600" s="15"/>
      <c r="K600" s="15"/>
      <c r="L600" s="7">
        <v>1</v>
      </c>
      <c r="M600" s="7">
        <f t="shared" ref="M600:M604" si="22">I600*L600</f>
        <v>732</v>
      </c>
    </row>
    <row r="601" s="1" customFormat="1" ht="25" customHeight="1" spans="1:13">
      <c r="A601" s="6"/>
      <c r="B601" s="6"/>
      <c r="C601" s="7">
        <v>3</v>
      </c>
      <c r="D601" s="11" t="s">
        <v>235</v>
      </c>
      <c r="E601" s="7" t="s">
        <v>24</v>
      </c>
      <c r="F601" s="7" t="s">
        <v>16</v>
      </c>
      <c r="G601" s="7" t="s">
        <v>17</v>
      </c>
      <c r="H601" s="7">
        <v>5</v>
      </c>
      <c r="I601" s="7">
        <v>732</v>
      </c>
      <c r="J601" s="15"/>
      <c r="K601" s="15"/>
      <c r="L601" s="7">
        <v>1</v>
      </c>
      <c r="M601" s="7">
        <f t="shared" si="22"/>
        <v>732</v>
      </c>
    </row>
    <row r="602" s="1" customFormat="1" ht="25" customHeight="1" spans="1:13">
      <c r="A602" s="6"/>
      <c r="B602" s="6"/>
      <c r="C602" s="7">
        <v>4</v>
      </c>
      <c r="D602" s="7" t="s">
        <v>236</v>
      </c>
      <c r="E602" s="7" t="s">
        <v>15</v>
      </c>
      <c r="F602" s="7" t="s">
        <v>16</v>
      </c>
      <c r="G602" s="7" t="s">
        <v>17</v>
      </c>
      <c r="H602" s="7">
        <v>5</v>
      </c>
      <c r="I602" s="7">
        <v>732</v>
      </c>
      <c r="J602" s="15"/>
      <c r="K602" s="15"/>
      <c r="L602" s="7">
        <v>1</v>
      </c>
      <c r="M602" s="7">
        <f t="shared" si="22"/>
        <v>732</v>
      </c>
    </row>
    <row r="603" s="1" customFormat="1" ht="25" customHeight="1" spans="1:13">
      <c r="A603" s="6"/>
      <c r="B603" s="6"/>
      <c r="C603" s="7">
        <v>5</v>
      </c>
      <c r="D603" s="7" t="s">
        <v>237</v>
      </c>
      <c r="E603" s="7" t="s">
        <v>24</v>
      </c>
      <c r="F603" s="7" t="s">
        <v>16</v>
      </c>
      <c r="G603" s="7" t="s">
        <v>17</v>
      </c>
      <c r="H603" s="7">
        <v>5</v>
      </c>
      <c r="I603" s="7">
        <v>732</v>
      </c>
      <c r="J603" s="15"/>
      <c r="K603" s="15"/>
      <c r="L603" s="7">
        <v>1</v>
      </c>
      <c r="M603" s="7">
        <f t="shared" si="22"/>
        <v>732</v>
      </c>
    </row>
    <row r="604" s="1" customFormat="1" ht="25" customHeight="1" spans="1:13">
      <c r="A604" s="6"/>
      <c r="B604" s="6"/>
      <c r="C604" s="7">
        <v>6</v>
      </c>
      <c r="D604" s="7" t="s">
        <v>238</v>
      </c>
      <c r="E604" s="7" t="s">
        <v>24</v>
      </c>
      <c r="F604" s="7" t="s">
        <v>16</v>
      </c>
      <c r="G604" s="7" t="s">
        <v>17</v>
      </c>
      <c r="H604" s="7">
        <v>5</v>
      </c>
      <c r="I604" s="7">
        <v>732</v>
      </c>
      <c r="J604" s="15"/>
      <c r="K604" s="15"/>
      <c r="L604" s="7">
        <v>1</v>
      </c>
      <c r="M604" s="7">
        <f t="shared" si="22"/>
        <v>732</v>
      </c>
    </row>
    <row r="605" s="1" customFormat="1" ht="25" customHeight="1" spans="1:13">
      <c r="A605" s="8" t="s">
        <v>20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>
        <f>SUM(M599:M604)</f>
        <v>4392</v>
      </c>
    </row>
    <row r="606" s="1" customFormat="1" ht="30" customHeight="1" spans="1:13">
      <c r="A606" s="6">
        <v>85</v>
      </c>
      <c r="B606" s="32" t="s">
        <v>230</v>
      </c>
      <c r="C606" s="7">
        <v>1</v>
      </c>
      <c r="D606" s="7" t="s">
        <v>231</v>
      </c>
      <c r="E606" s="7" t="s">
        <v>15</v>
      </c>
      <c r="F606" s="7" t="s">
        <v>16</v>
      </c>
      <c r="G606" s="7" t="s">
        <v>17</v>
      </c>
      <c r="H606" s="7">
        <v>7</v>
      </c>
      <c r="I606" s="7">
        <v>732</v>
      </c>
      <c r="J606" s="15"/>
      <c r="K606" s="15"/>
      <c r="L606" s="7">
        <v>1</v>
      </c>
      <c r="M606" s="7">
        <f>I606*L606</f>
        <v>732</v>
      </c>
    </row>
    <row r="607" s="1" customFormat="1" ht="25" customHeight="1" spans="1:13">
      <c r="A607" s="8" t="s">
        <v>20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>
        <v>732</v>
      </c>
    </row>
    <row r="608" s="1" customFormat="1" ht="25" customHeight="1" spans="1:13">
      <c r="A608" s="6">
        <v>86</v>
      </c>
      <c r="B608" s="6" t="s">
        <v>491</v>
      </c>
      <c r="C608" s="7">
        <v>1</v>
      </c>
      <c r="D608" s="7" t="s">
        <v>492</v>
      </c>
      <c r="E608" s="7" t="s">
        <v>15</v>
      </c>
      <c r="F608" s="7" t="s">
        <v>16</v>
      </c>
      <c r="G608" s="7" t="s">
        <v>17</v>
      </c>
      <c r="H608" s="7">
        <v>14</v>
      </c>
      <c r="I608" s="7">
        <v>732</v>
      </c>
      <c r="J608" s="15"/>
      <c r="K608" s="15"/>
      <c r="L608" s="7">
        <v>1</v>
      </c>
      <c r="M608" s="7">
        <f t="shared" ref="M608:M611" si="23">I608</f>
        <v>732</v>
      </c>
    </row>
    <row r="609" s="1" customFormat="1" ht="25" customHeight="1" spans="1:13">
      <c r="A609" s="6"/>
      <c r="B609" s="6"/>
      <c r="C609" s="7">
        <v>2</v>
      </c>
      <c r="D609" s="7" t="s">
        <v>493</v>
      </c>
      <c r="E609" s="7" t="s">
        <v>24</v>
      </c>
      <c r="F609" s="7" t="s">
        <v>79</v>
      </c>
      <c r="G609" s="7" t="s">
        <v>17</v>
      </c>
      <c r="H609" s="7">
        <v>12</v>
      </c>
      <c r="I609" s="7">
        <v>732</v>
      </c>
      <c r="J609" s="15"/>
      <c r="K609" s="15"/>
      <c r="L609" s="7">
        <v>1</v>
      </c>
      <c r="M609" s="7">
        <f t="shared" si="23"/>
        <v>732</v>
      </c>
    </row>
    <row r="610" s="1" customFormat="1" ht="25" customHeight="1" spans="1:13">
      <c r="A610" s="6"/>
      <c r="B610" s="6"/>
      <c r="C610" s="7">
        <v>3</v>
      </c>
      <c r="D610" s="7" t="s">
        <v>494</v>
      </c>
      <c r="E610" s="7" t="s">
        <v>24</v>
      </c>
      <c r="F610" s="7" t="s">
        <v>16</v>
      </c>
      <c r="G610" s="7" t="s">
        <v>17</v>
      </c>
      <c r="H610" s="7">
        <v>12</v>
      </c>
      <c r="I610" s="7">
        <v>732</v>
      </c>
      <c r="J610" s="15"/>
      <c r="K610" s="15"/>
      <c r="L610" s="7">
        <v>1</v>
      </c>
      <c r="M610" s="7">
        <f t="shared" si="23"/>
        <v>732</v>
      </c>
    </row>
    <row r="611" s="1" customFormat="1" ht="25" customHeight="1" spans="1:13">
      <c r="A611" s="6"/>
      <c r="B611" s="6"/>
      <c r="C611" s="7">
        <v>4</v>
      </c>
      <c r="D611" s="11" t="s">
        <v>495</v>
      </c>
      <c r="E611" s="7" t="s">
        <v>15</v>
      </c>
      <c r="F611" s="7" t="s">
        <v>16</v>
      </c>
      <c r="G611" s="7" t="s">
        <v>17</v>
      </c>
      <c r="H611" s="7">
        <v>8</v>
      </c>
      <c r="I611" s="7">
        <v>732</v>
      </c>
      <c r="J611" s="15"/>
      <c r="K611" s="15"/>
      <c r="L611" s="7">
        <v>1</v>
      </c>
      <c r="M611" s="7">
        <f t="shared" si="23"/>
        <v>732</v>
      </c>
    </row>
    <row r="612" s="1" customFormat="1" ht="25" customHeight="1" spans="1:13">
      <c r="A612" s="6"/>
      <c r="B612" s="6"/>
      <c r="C612" s="7">
        <v>5</v>
      </c>
      <c r="D612" s="7" t="s">
        <v>496</v>
      </c>
      <c r="E612" s="7" t="s">
        <v>15</v>
      </c>
      <c r="F612" s="7" t="s">
        <v>16</v>
      </c>
      <c r="G612" s="7" t="s">
        <v>17</v>
      </c>
      <c r="H612" s="7">
        <v>8</v>
      </c>
      <c r="I612" s="7">
        <v>768</v>
      </c>
      <c r="J612" s="15"/>
      <c r="K612" s="15"/>
      <c r="L612" s="7">
        <v>1</v>
      </c>
      <c r="M612" s="7">
        <v>768</v>
      </c>
    </row>
    <row r="613" s="1" customFormat="1" ht="25" customHeight="1" spans="1:13">
      <c r="A613" s="6"/>
      <c r="B613" s="6"/>
      <c r="C613" s="7">
        <v>6</v>
      </c>
      <c r="D613" s="7" t="s">
        <v>497</v>
      </c>
      <c r="E613" s="7" t="s">
        <v>15</v>
      </c>
      <c r="F613" s="7" t="s">
        <v>19</v>
      </c>
      <c r="G613" s="7" t="s">
        <v>17</v>
      </c>
      <c r="H613" s="7">
        <v>8</v>
      </c>
      <c r="I613" s="7">
        <v>732</v>
      </c>
      <c r="J613" s="15"/>
      <c r="K613" s="15"/>
      <c r="L613" s="7">
        <v>1</v>
      </c>
      <c r="M613" s="7">
        <f t="shared" ref="M613:M616" si="24">I613</f>
        <v>732</v>
      </c>
    </row>
    <row r="614" s="1" customFormat="1" ht="25" customHeight="1" spans="1:13">
      <c r="A614" s="6"/>
      <c r="B614" s="6"/>
      <c r="C614" s="7">
        <v>7</v>
      </c>
      <c r="D614" s="33" t="s">
        <v>498</v>
      </c>
      <c r="E614" s="7" t="s">
        <v>15</v>
      </c>
      <c r="F614" s="7" t="s">
        <v>79</v>
      </c>
      <c r="G614" s="7" t="s">
        <v>17</v>
      </c>
      <c r="H614" s="7">
        <v>6</v>
      </c>
      <c r="I614" s="7">
        <v>732</v>
      </c>
      <c r="J614" s="15"/>
      <c r="K614" s="15"/>
      <c r="L614" s="7">
        <v>1</v>
      </c>
      <c r="M614" s="7">
        <f t="shared" si="24"/>
        <v>732</v>
      </c>
    </row>
    <row r="615" s="1" customFormat="1" ht="25" customHeight="1" spans="1:13">
      <c r="A615" s="6"/>
      <c r="B615" s="6"/>
      <c r="C615" s="7">
        <v>8</v>
      </c>
      <c r="D615" s="7" t="s">
        <v>499</v>
      </c>
      <c r="E615" s="7" t="s">
        <v>15</v>
      </c>
      <c r="F615" s="7" t="s">
        <v>79</v>
      </c>
      <c r="G615" s="7" t="s">
        <v>17</v>
      </c>
      <c r="H615" s="7">
        <v>3</v>
      </c>
      <c r="I615" s="7">
        <v>732</v>
      </c>
      <c r="J615" s="15"/>
      <c r="K615" s="15"/>
      <c r="L615" s="7">
        <v>1</v>
      </c>
      <c r="M615" s="7">
        <f t="shared" si="24"/>
        <v>732</v>
      </c>
    </row>
    <row r="616" s="1" customFormat="1" ht="25" customHeight="1" spans="1:13">
      <c r="A616" s="6"/>
      <c r="B616" s="6"/>
      <c r="C616" s="7">
        <v>9</v>
      </c>
      <c r="D616" s="33" t="s">
        <v>500</v>
      </c>
      <c r="E616" s="7" t="s">
        <v>24</v>
      </c>
      <c r="F616" s="7" t="s">
        <v>16</v>
      </c>
      <c r="G616" s="7" t="s">
        <v>17</v>
      </c>
      <c r="H616" s="7">
        <v>5</v>
      </c>
      <c r="I616" s="7">
        <v>732</v>
      </c>
      <c r="J616" s="15"/>
      <c r="K616" s="15"/>
      <c r="L616" s="7">
        <v>1</v>
      </c>
      <c r="M616" s="7">
        <f t="shared" si="24"/>
        <v>732</v>
      </c>
    </row>
    <row r="617" s="1" customFormat="1" ht="25" customHeight="1" spans="1:13">
      <c r="A617" s="6"/>
      <c r="B617" s="6"/>
      <c r="C617" s="7">
        <v>10</v>
      </c>
      <c r="D617" s="7" t="s">
        <v>591</v>
      </c>
      <c r="E617" s="7" t="s">
        <v>15</v>
      </c>
      <c r="F617" s="7" t="s">
        <v>16</v>
      </c>
      <c r="G617" s="7" t="s">
        <v>17</v>
      </c>
      <c r="H617" s="7">
        <v>1</v>
      </c>
      <c r="I617" s="7">
        <v>732</v>
      </c>
      <c r="J617" s="15"/>
      <c r="K617" s="15"/>
      <c r="L617" s="7">
        <v>1</v>
      </c>
      <c r="M617" s="7">
        <v>732</v>
      </c>
    </row>
    <row r="618" s="1" customFormat="1" ht="25" customHeight="1" spans="1:13">
      <c r="A618" s="8" t="s">
        <v>20</v>
      </c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>
        <f>SUM(M608:M617)</f>
        <v>7356</v>
      </c>
    </row>
    <row r="619" s="1" customFormat="1" ht="25" customHeight="1" spans="1:13">
      <c r="A619" s="6">
        <v>87</v>
      </c>
      <c r="B619" s="6" t="s">
        <v>219</v>
      </c>
      <c r="C619" s="7">
        <v>1</v>
      </c>
      <c r="D619" s="7" t="s">
        <v>221</v>
      </c>
      <c r="E619" s="7" t="s">
        <v>24</v>
      </c>
      <c r="F619" s="7" t="s">
        <v>16</v>
      </c>
      <c r="G619" s="7" t="s">
        <v>17</v>
      </c>
      <c r="H619" s="7">
        <v>3</v>
      </c>
      <c r="I619" s="7">
        <v>732</v>
      </c>
      <c r="J619" s="7"/>
      <c r="K619" s="7"/>
      <c r="L619" s="7">
        <v>2</v>
      </c>
      <c r="M619" s="7">
        <v>732</v>
      </c>
    </row>
    <row r="620" s="1" customFormat="1" ht="25" customHeight="1" spans="1:13">
      <c r="A620" s="6"/>
      <c r="B620" s="6"/>
      <c r="C620" s="7">
        <v>2</v>
      </c>
      <c r="D620" s="7" t="s">
        <v>222</v>
      </c>
      <c r="E620" s="7" t="s">
        <v>24</v>
      </c>
      <c r="F620" s="7" t="s">
        <v>16</v>
      </c>
      <c r="G620" s="7" t="s">
        <v>17</v>
      </c>
      <c r="H620" s="7">
        <v>3</v>
      </c>
      <c r="I620" s="7">
        <v>732</v>
      </c>
      <c r="J620" s="7"/>
      <c r="K620" s="7"/>
      <c r="L620" s="7">
        <v>2</v>
      </c>
      <c r="M620" s="7">
        <v>732</v>
      </c>
    </row>
    <row r="621" s="1" customFormat="1" ht="25" customHeight="1" spans="1:13">
      <c r="A621" s="6"/>
      <c r="B621" s="6"/>
      <c r="C621" s="7">
        <v>3</v>
      </c>
      <c r="D621" s="7" t="s">
        <v>223</v>
      </c>
      <c r="E621" s="7" t="s">
        <v>24</v>
      </c>
      <c r="F621" s="7" t="s">
        <v>16</v>
      </c>
      <c r="G621" s="7" t="s">
        <v>17</v>
      </c>
      <c r="H621" s="7">
        <v>3</v>
      </c>
      <c r="I621" s="7">
        <v>732</v>
      </c>
      <c r="J621" s="7"/>
      <c r="K621" s="7"/>
      <c r="L621" s="7">
        <v>2</v>
      </c>
      <c r="M621" s="7">
        <v>732</v>
      </c>
    </row>
    <row r="622" s="1" customFormat="1" ht="25" customHeight="1" spans="1:13">
      <c r="A622" s="6"/>
      <c r="B622" s="6"/>
      <c r="C622" s="7">
        <v>4</v>
      </c>
      <c r="D622" s="7" t="s">
        <v>224</v>
      </c>
      <c r="E622" s="7" t="s">
        <v>24</v>
      </c>
      <c r="F622" s="7" t="s">
        <v>16</v>
      </c>
      <c r="G622" s="7" t="s">
        <v>17</v>
      </c>
      <c r="H622" s="7">
        <v>3</v>
      </c>
      <c r="I622" s="7">
        <v>732</v>
      </c>
      <c r="J622" s="7"/>
      <c r="K622" s="7"/>
      <c r="L622" s="7">
        <v>2</v>
      </c>
      <c r="M622" s="7">
        <v>732</v>
      </c>
    </row>
    <row r="623" s="1" customFormat="1" ht="25" customHeight="1" spans="1:13">
      <c r="A623" s="6"/>
      <c r="B623" s="6"/>
      <c r="C623" s="7">
        <v>5</v>
      </c>
      <c r="D623" s="7" t="s">
        <v>225</v>
      </c>
      <c r="E623" s="7" t="s">
        <v>15</v>
      </c>
      <c r="F623" s="7" t="s">
        <v>16</v>
      </c>
      <c r="G623" s="7" t="s">
        <v>17</v>
      </c>
      <c r="H623" s="7">
        <v>3</v>
      </c>
      <c r="I623" s="7">
        <v>732</v>
      </c>
      <c r="J623" s="7"/>
      <c r="K623" s="7"/>
      <c r="L623" s="7">
        <v>2</v>
      </c>
      <c r="M623" s="7">
        <v>732</v>
      </c>
    </row>
    <row r="624" s="1" customFormat="1" ht="25" customHeight="1" spans="1:13">
      <c r="A624" s="6"/>
      <c r="B624" s="6"/>
      <c r="C624" s="7">
        <v>6</v>
      </c>
      <c r="D624" s="7" t="s">
        <v>226</v>
      </c>
      <c r="E624" s="7" t="s">
        <v>15</v>
      </c>
      <c r="F624" s="7" t="s">
        <v>16</v>
      </c>
      <c r="G624" s="7" t="s">
        <v>17</v>
      </c>
      <c r="H624" s="7">
        <v>3</v>
      </c>
      <c r="I624" s="7">
        <v>732</v>
      </c>
      <c r="J624" s="7"/>
      <c r="K624" s="7"/>
      <c r="L624" s="7">
        <v>2</v>
      </c>
      <c r="M624" s="7">
        <v>732</v>
      </c>
    </row>
    <row r="625" s="1" customFormat="1" ht="25" customHeight="1" spans="1:13">
      <c r="A625" s="6"/>
      <c r="B625" s="6"/>
      <c r="C625" s="7">
        <v>7</v>
      </c>
      <c r="D625" s="7" t="s">
        <v>227</v>
      </c>
      <c r="E625" s="7" t="s">
        <v>24</v>
      </c>
      <c r="F625" s="7" t="s">
        <v>16</v>
      </c>
      <c r="G625" s="7" t="s">
        <v>17</v>
      </c>
      <c r="H625" s="7">
        <v>3</v>
      </c>
      <c r="I625" s="7">
        <v>732</v>
      </c>
      <c r="J625" s="7"/>
      <c r="K625" s="7"/>
      <c r="L625" s="7">
        <v>2</v>
      </c>
      <c r="M625" s="7">
        <v>732</v>
      </c>
    </row>
    <row r="626" s="1" customFormat="1" ht="25" customHeight="1" spans="1:13">
      <c r="A626" s="8" t="s">
        <v>20</v>
      </c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>
        <f>SUM(M619:M625)</f>
        <v>5124</v>
      </c>
    </row>
    <row r="627" s="1" customFormat="1" ht="25" customHeight="1" spans="1:13">
      <c r="A627" s="6">
        <v>88</v>
      </c>
      <c r="B627" s="6" t="s">
        <v>132</v>
      </c>
      <c r="C627" s="7">
        <v>1</v>
      </c>
      <c r="D627" s="7" t="s">
        <v>133</v>
      </c>
      <c r="E627" s="7" t="s">
        <v>24</v>
      </c>
      <c r="F627" s="7" t="s">
        <v>16</v>
      </c>
      <c r="G627" s="7" t="s">
        <v>17</v>
      </c>
      <c r="H627" s="7">
        <v>11</v>
      </c>
      <c r="I627" s="7">
        <v>732</v>
      </c>
      <c r="J627" s="15"/>
      <c r="K627" s="15"/>
      <c r="L627" s="7">
        <v>1</v>
      </c>
      <c r="M627" s="7">
        <v>732</v>
      </c>
    </row>
    <row r="628" s="1" customFormat="1" ht="25" customHeight="1" spans="1:13">
      <c r="A628" s="6"/>
      <c r="B628" s="6"/>
      <c r="C628" s="7">
        <v>2</v>
      </c>
      <c r="D628" s="7" t="s">
        <v>134</v>
      </c>
      <c r="E628" s="7" t="s">
        <v>24</v>
      </c>
      <c r="F628" s="7" t="s">
        <v>16</v>
      </c>
      <c r="G628" s="7" t="s">
        <v>17</v>
      </c>
      <c r="H628" s="7">
        <v>11</v>
      </c>
      <c r="I628" s="7">
        <v>732</v>
      </c>
      <c r="J628" s="15"/>
      <c r="K628" s="15"/>
      <c r="L628" s="7">
        <v>1</v>
      </c>
      <c r="M628" s="7">
        <v>732</v>
      </c>
    </row>
    <row r="629" s="1" customFormat="1" ht="25" customHeight="1" spans="1:13">
      <c r="A629" s="8" t="s">
        <v>20</v>
      </c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>
        <f>SUM(M627:M628)</f>
        <v>1464</v>
      </c>
    </row>
    <row r="630" s="1" customFormat="1" ht="25" customHeight="1" spans="1:13">
      <c r="A630" s="6">
        <v>89</v>
      </c>
      <c r="B630" s="6" t="s">
        <v>167</v>
      </c>
      <c r="C630" s="7">
        <v>1</v>
      </c>
      <c r="D630" s="7" t="s">
        <v>168</v>
      </c>
      <c r="E630" s="7" t="s">
        <v>24</v>
      </c>
      <c r="F630" s="7" t="s">
        <v>16</v>
      </c>
      <c r="G630" s="7" t="s">
        <v>17</v>
      </c>
      <c r="H630" s="7">
        <v>14</v>
      </c>
      <c r="I630" s="7">
        <v>732</v>
      </c>
      <c r="J630" s="15"/>
      <c r="K630" s="15"/>
      <c r="L630" s="7">
        <v>1</v>
      </c>
      <c r="M630" s="7">
        <f t="shared" ref="M630:M635" si="25">I630*L630</f>
        <v>732</v>
      </c>
    </row>
    <row r="631" s="1" customFormat="1" ht="25" customHeight="1" spans="1:13">
      <c r="A631" s="6"/>
      <c r="B631" s="6"/>
      <c r="C631" s="7">
        <v>2</v>
      </c>
      <c r="D631" s="7" t="s">
        <v>170</v>
      </c>
      <c r="E631" s="7" t="s">
        <v>15</v>
      </c>
      <c r="F631" s="7" t="s">
        <v>16</v>
      </c>
      <c r="G631" s="7" t="s">
        <v>17</v>
      </c>
      <c r="H631" s="7">
        <v>9</v>
      </c>
      <c r="I631" s="7">
        <v>732</v>
      </c>
      <c r="J631" s="15"/>
      <c r="K631" s="15"/>
      <c r="L631" s="7">
        <v>1</v>
      </c>
      <c r="M631" s="7">
        <f t="shared" si="25"/>
        <v>732</v>
      </c>
    </row>
    <row r="632" s="1" customFormat="1" ht="25" customHeight="1" spans="1:13">
      <c r="A632" s="6"/>
      <c r="B632" s="6"/>
      <c r="C632" s="7">
        <v>3</v>
      </c>
      <c r="D632" s="7" t="s">
        <v>171</v>
      </c>
      <c r="E632" s="7" t="s">
        <v>24</v>
      </c>
      <c r="F632" s="7" t="s">
        <v>16</v>
      </c>
      <c r="G632" s="7" t="s">
        <v>17</v>
      </c>
      <c r="H632" s="7">
        <v>6</v>
      </c>
      <c r="I632" s="7">
        <v>732</v>
      </c>
      <c r="J632" s="15"/>
      <c r="K632" s="15"/>
      <c r="L632" s="7">
        <v>1</v>
      </c>
      <c r="M632" s="7">
        <f t="shared" si="25"/>
        <v>732</v>
      </c>
    </row>
    <row r="633" s="1" customFormat="1" ht="25" customHeight="1" spans="1:13">
      <c r="A633" s="6"/>
      <c r="B633" s="6"/>
      <c r="C633" s="7">
        <v>4</v>
      </c>
      <c r="D633" s="7" t="s">
        <v>172</v>
      </c>
      <c r="E633" s="7" t="s">
        <v>24</v>
      </c>
      <c r="F633" s="7" t="s">
        <v>16</v>
      </c>
      <c r="G633" s="7" t="s">
        <v>17</v>
      </c>
      <c r="H633" s="7">
        <v>3</v>
      </c>
      <c r="I633" s="7">
        <v>732</v>
      </c>
      <c r="J633" s="15"/>
      <c r="K633" s="15"/>
      <c r="L633" s="7">
        <v>1</v>
      </c>
      <c r="M633" s="7">
        <f t="shared" si="25"/>
        <v>732</v>
      </c>
    </row>
    <row r="634" s="1" customFormat="1" ht="25" customHeight="1" spans="1:13">
      <c r="A634" s="6"/>
      <c r="B634" s="6"/>
      <c r="C634" s="7">
        <v>5</v>
      </c>
      <c r="D634" s="7" t="s">
        <v>173</v>
      </c>
      <c r="E634" s="9" t="s">
        <v>15</v>
      </c>
      <c r="F634" s="7" t="s">
        <v>16</v>
      </c>
      <c r="G634" s="7" t="s">
        <v>17</v>
      </c>
      <c r="H634" s="7">
        <v>2</v>
      </c>
      <c r="I634" s="7">
        <v>732</v>
      </c>
      <c r="J634" s="15"/>
      <c r="K634" s="15"/>
      <c r="L634" s="7">
        <v>1</v>
      </c>
      <c r="M634" s="7">
        <f t="shared" si="25"/>
        <v>732</v>
      </c>
    </row>
    <row r="635" s="1" customFormat="1" ht="25" customHeight="1" spans="1:13">
      <c r="A635" s="6"/>
      <c r="B635" s="6"/>
      <c r="C635" s="7">
        <v>6</v>
      </c>
      <c r="D635" s="7" t="s">
        <v>174</v>
      </c>
      <c r="E635" s="7" t="s">
        <v>24</v>
      </c>
      <c r="F635" s="7" t="s">
        <v>16</v>
      </c>
      <c r="G635" s="7" t="s">
        <v>17</v>
      </c>
      <c r="H635" s="7">
        <v>2</v>
      </c>
      <c r="I635" s="7">
        <v>732</v>
      </c>
      <c r="J635" s="15"/>
      <c r="K635" s="15"/>
      <c r="L635" s="7">
        <v>1</v>
      </c>
      <c r="M635" s="7">
        <f t="shared" si="25"/>
        <v>732</v>
      </c>
    </row>
    <row r="636" s="1" customFormat="1" ht="25" customHeight="1" spans="1:13">
      <c r="A636" s="8" t="s">
        <v>20</v>
      </c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>
        <f>SUM(M630:M635)</f>
        <v>4392</v>
      </c>
    </row>
    <row r="637" s="1" customFormat="1" ht="25" customHeight="1" spans="1:13">
      <c r="A637" s="6">
        <v>90</v>
      </c>
      <c r="B637" s="6" t="s">
        <v>258</v>
      </c>
      <c r="C637" s="7">
        <v>1</v>
      </c>
      <c r="D637" s="7" t="s">
        <v>259</v>
      </c>
      <c r="E637" s="7" t="s">
        <v>15</v>
      </c>
      <c r="F637" s="7" t="s">
        <v>16</v>
      </c>
      <c r="G637" s="7" t="s">
        <v>17</v>
      </c>
      <c r="H637" s="7">
        <v>9</v>
      </c>
      <c r="I637" s="7">
        <v>732</v>
      </c>
      <c r="J637" s="15"/>
      <c r="K637" s="15"/>
      <c r="L637" s="7">
        <v>1</v>
      </c>
      <c r="M637" s="7">
        <f t="shared" ref="M637:M640" si="26">I637+J637+K637</f>
        <v>732</v>
      </c>
    </row>
    <row r="638" s="1" customFormat="1" ht="25" customHeight="1" spans="1:13">
      <c r="A638" s="6"/>
      <c r="B638" s="6"/>
      <c r="C638" s="7">
        <v>2</v>
      </c>
      <c r="D638" s="7" t="s">
        <v>765</v>
      </c>
      <c r="E638" s="7" t="s">
        <v>15</v>
      </c>
      <c r="F638" s="7" t="s">
        <v>79</v>
      </c>
      <c r="G638" s="7" t="s">
        <v>17</v>
      </c>
      <c r="H638" s="7">
        <v>10</v>
      </c>
      <c r="I638" s="7">
        <v>732</v>
      </c>
      <c r="J638" s="15"/>
      <c r="K638" s="15"/>
      <c r="L638" s="7">
        <v>1</v>
      </c>
      <c r="M638" s="7">
        <f t="shared" si="26"/>
        <v>732</v>
      </c>
    </row>
    <row r="639" s="1" customFormat="1" ht="25" customHeight="1" spans="1:13">
      <c r="A639" s="6"/>
      <c r="B639" s="6"/>
      <c r="C639" s="7">
        <v>3</v>
      </c>
      <c r="D639" s="7" t="s">
        <v>261</v>
      </c>
      <c r="E639" s="7" t="s">
        <v>15</v>
      </c>
      <c r="F639" s="7" t="s">
        <v>16</v>
      </c>
      <c r="G639" s="7" t="s">
        <v>17</v>
      </c>
      <c r="H639" s="7">
        <v>11</v>
      </c>
      <c r="I639" s="7">
        <v>732</v>
      </c>
      <c r="J639" s="15"/>
      <c r="K639" s="15"/>
      <c r="L639" s="7">
        <v>1</v>
      </c>
      <c r="M639" s="7">
        <f t="shared" si="26"/>
        <v>732</v>
      </c>
    </row>
    <row r="640" s="1" customFormat="1" ht="25" customHeight="1" spans="1:13">
      <c r="A640" s="6"/>
      <c r="B640" s="6"/>
      <c r="C640" s="7">
        <v>4</v>
      </c>
      <c r="D640" s="7" t="s">
        <v>262</v>
      </c>
      <c r="E640" s="7" t="s">
        <v>15</v>
      </c>
      <c r="F640" s="7" t="s">
        <v>29</v>
      </c>
      <c r="G640" s="7" t="s">
        <v>17</v>
      </c>
      <c r="H640" s="7">
        <v>5</v>
      </c>
      <c r="I640" s="7">
        <v>732</v>
      </c>
      <c r="J640" s="15"/>
      <c r="K640" s="15"/>
      <c r="L640" s="7">
        <v>1</v>
      </c>
      <c r="M640" s="7">
        <f t="shared" si="26"/>
        <v>732</v>
      </c>
    </row>
    <row r="641" s="1" customFormat="1" ht="25" customHeight="1" spans="1:13">
      <c r="A641" s="8" t="s">
        <v>20</v>
      </c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>
        <f>SUM(M637:M640)</f>
        <v>2928</v>
      </c>
    </row>
    <row r="642" s="1" customFormat="1" ht="25" customHeight="1" spans="1:13">
      <c r="A642" s="6">
        <v>91</v>
      </c>
      <c r="B642" s="6" t="s">
        <v>263</v>
      </c>
      <c r="C642" s="7">
        <v>1</v>
      </c>
      <c r="D642" s="7" t="s">
        <v>264</v>
      </c>
      <c r="E642" s="7" t="s">
        <v>24</v>
      </c>
      <c r="F642" s="7" t="s">
        <v>16</v>
      </c>
      <c r="G642" s="7" t="s">
        <v>17</v>
      </c>
      <c r="H642" s="7">
        <v>21</v>
      </c>
      <c r="I642" s="7">
        <v>773.28</v>
      </c>
      <c r="J642" s="15"/>
      <c r="K642" s="15"/>
      <c r="L642" s="7">
        <v>1</v>
      </c>
      <c r="M642" s="7">
        <f t="shared" ref="M642:M644" si="27">I642+J642+K642</f>
        <v>773.28</v>
      </c>
    </row>
    <row r="643" s="1" customFormat="1" ht="25" customHeight="1" spans="1:13">
      <c r="A643" s="6"/>
      <c r="B643" s="6"/>
      <c r="C643" s="7">
        <v>2</v>
      </c>
      <c r="D643" s="7" t="s">
        <v>265</v>
      </c>
      <c r="E643" s="7" t="s">
        <v>24</v>
      </c>
      <c r="F643" s="7" t="s">
        <v>16</v>
      </c>
      <c r="G643" s="7" t="s">
        <v>17</v>
      </c>
      <c r="H643" s="7">
        <v>13</v>
      </c>
      <c r="I643" s="7">
        <v>732</v>
      </c>
      <c r="J643" s="15"/>
      <c r="K643" s="15"/>
      <c r="L643" s="7">
        <v>1</v>
      </c>
      <c r="M643" s="7">
        <f t="shared" si="27"/>
        <v>732</v>
      </c>
    </row>
    <row r="644" s="1" customFormat="1" ht="25" customHeight="1" spans="1:13">
      <c r="A644" s="6"/>
      <c r="B644" s="6"/>
      <c r="C644" s="7">
        <v>3</v>
      </c>
      <c r="D644" s="7" t="s">
        <v>364</v>
      </c>
      <c r="E644" s="7" t="s">
        <v>15</v>
      </c>
      <c r="F644" s="7" t="s">
        <v>16</v>
      </c>
      <c r="G644" s="7" t="s">
        <v>17</v>
      </c>
      <c r="H644" s="7">
        <v>0</v>
      </c>
      <c r="I644" s="7">
        <v>732</v>
      </c>
      <c r="J644" s="15"/>
      <c r="K644" s="15"/>
      <c r="L644" s="7">
        <v>1</v>
      </c>
      <c r="M644" s="7">
        <f t="shared" si="27"/>
        <v>732</v>
      </c>
    </row>
    <row r="645" s="1" customFormat="1" ht="25" customHeight="1" spans="1:13">
      <c r="A645" s="6"/>
      <c r="B645" s="6"/>
      <c r="C645" s="7">
        <v>4</v>
      </c>
      <c r="D645" s="7" t="s">
        <v>766</v>
      </c>
      <c r="E645" s="7" t="s">
        <v>15</v>
      </c>
      <c r="F645" s="7" t="s">
        <v>79</v>
      </c>
      <c r="G645" s="7" t="s">
        <v>17</v>
      </c>
      <c r="H645" s="7">
        <v>2</v>
      </c>
      <c r="I645" s="7">
        <v>732</v>
      </c>
      <c r="J645" s="15"/>
      <c r="K645" s="15"/>
      <c r="L645" s="7">
        <v>1</v>
      </c>
      <c r="M645" s="7">
        <v>732</v>
      </c>
    </row>
    <row r="646" s="1" customFormat="1" ht="25" customHeight="1" spans="1:13">
      <c r="A646" s="8" t="s">
        <v>20</v>
      </c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>
        <f>SUM(M642:M645)</f>
        <v>2969.28</v>
      </c>
    </row>
    <row r="647" s="1" customFormat="1" ht="25" customHeight="1" spans="1:13">
      <c r="A647" s="6">
        <v>92</v>
      </c>
      <c r="B647" s="6" t="s">
        <v>182</v>
      </c>
      <c r="C647" s="7">
        <v>1</v>
      </c>
      <c r="D647" s="7" t="s">
        <v>183</v>
      </c>
      <c r="E647" s="7" t="s">
        <v>15</v>
      </c>
      <c r="F647" s="7" t="s">
        <v>16</v>
      </c>
      <c r="G647" s="7" t="s">
        <v>17</v>
      </c>
      <c r="H647" s="7">
        <v>18</v>
      </c>
      <c r="I647" s="7">
        <v>732</v>
      </c>
      <c r="J647" s="15"/>
      <c r="K647" s="15"/>
      <c r="L647" s="7">
        <v>1</v>
      </c>
      <c r="M647" s="7">
        <v>732</v>
      </c>
    </row>
    <row r="648" s="1" customFormat="1" ht="25" customHeight="1" spans="1:13">
      <c r="A648" s="6"/>
      <c r="B648" s="6"/>
      <c r="C648" s="7">
        <v>2</v>
      </c>
      <c r="D648" s="7" t="s">
        <v>184</v>
      </c>
      <c r="E648" s="7" t="s">
        <v>15</v>
      </c>
      <c r="F648" s="7" t="s">
        <v>16</v>
      </c>
      <c r="G648" s="7" t="s">
        <v>17</v>
      </c>
      <c r="H648" s="7">
        <v>14</v>
      </c>
      <c r="I648" s="7">
        <v>732</v>
      </c>
      <c r="J648" s="15"/>
      <c r="K648" s="15"/>
      <c r="L648" s="7">
        <v>1</v>
      </c>
      <c r="M648" s="7">
        <v>732</v>
      </c>
    </row>
    <row r="649" s="1" customFormat="1" ht="25" customHeight="1" spans="1:13">
      <c r="A649" s="6"/>
      <c r="B649" s="6"/>
      <c r="C649" s="7">
        <v>3</v>
      </c>
      <c r="D649" s="7" t="s">
        <v>185</v>
      </c>
      <c r="E649" s="7" t="s">
        <v>15</v>
      </c>
      <c r="F649" s="7" t="s">
        <v>16</v>
      </c>
      <c r="G649" s="7" t="s">
        <v>17</v>
      </c>
      <c r="H649" s="7">
        <v>3</v>
      </c>
      <c r="I649" s="7">
        <v>732</v>
      </c>
      <c r="J649" s="15"/>
      <c r="K649" s="15"/>
      <c r="L649" s="7">
        <v>1</v>
      </c>
      <c r="M649" s="7">
        <v>732</v>
      </c>
    </row>
    <row r="650" s="1" customFormat="1" ht="25" customHeight="1" spans="1:13">
      <c r="A650" s="6"/>
      <c r="B650" s="6"/>
      <c r="C650" s="7">
        <v>4</v>
      </c>
      <c r="D650" s="7" t="s">
        <v>186</v>
      </c>
      <c r="E650" s="7" t="s">
        <v>15</v>
      </c>
      <c r="F650" s="7" t="s">
        <v>16</v>
      </c>
      <c r="G650" s="7" t="s">
        <v>17</v>
      </c>
      <c r="H650" s="7">
        <v>3</v>
      </c>
      <c r="I650" s="7">
        <v>732</v>
      </c>
      <c r="J650" s="15"/>
      <c r="K650" s="15"/>
      <c r="L650" s="7">
        <v>1</v>
      </c>
      <c r="M650" s="7">
        <v>732</v>
      </c>
    </row>
    <row r="651" s="1" customFormat="1" ht="25" customHeight="1" spans="1:13">
      <c r="A651" s="8" t="s">
        <v>20</v>
      </c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>
        <f>SUM(M647:M650)</f>
        <v>2928</v>
      </c>
    </row>
    <row r="652" s="1" customFormat="1" ht="25" customHeight="1" spans="1:13">
      <c r="A652" s="6">
        <v>93</v>
      </c>
      <c r="B652" s="6" t="s">
        <v>93</v>
      </c>
      <c r="C652" s="7">
        <v>1</v>
      </c>
      <c r="D652" s="16" t="s">
        <v>94</v>
      </c>
      <c r="E652" s="7" t="s">
        <v>24</v>
      </c>
      <c r="F652" s="7" t="s">
        <v>16</v>
      </c>
      <c r="G652" s="7" t="s">
        <v>17</v>
      </c>
      <c r="H652" s="7">
        <v>24</v>
      </c>
      <c r="I652" s="7">
        <v>732</v>
      </c>
      <c r="J652" s="15"/>
      <c r="K652" s="15"/>
      <c r="L652" s="7">
        <v>1</v>
      </c>
      <c r="M652" s="7">
        <v>732</v>
      </c>
    </row>
    <row r="653" s="1" customFormat="1" ht="25" customHeight="1" spans="1:13">
      <c r="A653" s="6"/>
      <c r="B653" s="6"/>
      <c r="C653" s="7">
        <v>2</v>
      </c>
      <c r="D653" s="16" t="s">
        <v>95</v>
      </c>
      <c r="E653" s="7" t="s">
        <v>24</v>
      </c>
      <c r="F653" s="7" t="s">
        <v>16</v>
      </c>
      <c r="G653" s="7" t="s">
        <v>17</v>
      </c>
      <c r="H653" s="7">
        <v>21</v>
      </c>
      <c r="I653" s="7">
        <v>732</v>
      </c>
      <c r="J653" s="15"/>
      <c r="K653" s="15"/>
      <c r="L653" s="7">
        <v>1</v>
      </c>
      <c r="M653" s="7">
        <v>732</v>
      </c>
    </row>
    <row r="654" s="1" customFormat="1" ht="25" customHeight="1" spans="1:13">
      <c r="A654" s="6"/>
      <c r="B654" s="6"/>
      <c r="C654" s="7">
        <v>3</v>
      </c>
      <c r="D654" s="16" t="s">
        <v>96</v>
      </c>
      <c r="E654" s="7" t="s">
        <v>24</v>
      </c>
      <c r="F654" s="7" t="s">
        <v>16</v>
      </c>
      <c r="G654" s="7" t="s">
        <v>17</v>
      </c>
      <c r="H654" s="7">
        <v>20</v>
      </c>
      <c r="I654" s="7">
        <v>732</v>
      </c>
      <c r="J654" s="15"/>
      <c r="K654" s="15"/>
      <c r="L654" s="7">
        <v>1</v>
      </c>
      <c r="M654" s="7">
        <v>732</v>
      </c>
    </row>
    <row r="655" s="1" customFormat="1" ht="25" customHeight="1" spans="1:13">
      <c r="A655" s="6"/>
      <c r="B655" s="6"/>
      <c r="C655" s="7">
        <v>4</v>
      </c>
      <c r="D655" s="16" t="s">
        <v>97</v>
      </c>
      <c r="E655" s="7" t="s">
        <v>24</v>
      </c>
      <c r="F655" s="7" t="s">
        <v>16</v>
      </c>
      <c r="G655" s="7" t="s">
        <v>17</v>
      </c>
      <c r="H655" s="7">
        <v>20</v>
      </c>
      <c r="I655" s="7">
        <v>732</v>
      </c>
      <c r="J655" s="15"/>
      <c r="K655" s="15"/>
      <c r="L655" s="7">
        <v>1</v>
      </c>
      <c r="M655" s="7">
        <v>732</v>
      </c>
    </row>
    <row r="656" s="1" customFormat="1" ht="25" customHeight="1" spans="1:13">
      <c r="A656" s="6"/>
      <c r="B656" s="6"/>
      <c r="C656" s="7">
        <v>5</v>
      </c>
      <c r="D656" s="16" t="s">
        <v>98</v>
      </c>
      <c r="E656" s="7" t="s">
        <v>24</v>
      </c>
      <c r="F656" s="7" t="s">
        <v>16</v>
      </c>
      <c r="G656" s="7" t="s">
        <v>17</v>
      </c>
      <c r="H656" s="7">
        <v>20</v>
      </c>
      <c r="I656" s="7">
        <v>732</v>
      </c>
      <c r="J656" s="15"/>
      <c r="K656" s="15"/>
      <c r="L656" s="7">
        <v>1</v>
      </c>
      <c r="M656" s="7">
        <v>732</v>
      </c>
    </row>
    <row r="657" s="1" customFormat="1" ht="25" customHeight="1" spans="1:13">
      <c r="A657" s="6"/>
      <c r="B657" s="6"/>
      <c r="C657" s="7">
        <v>6</v>
      </c>
      <c r="D657" s="16" t="s">
        <v>99</v>
      </c>
      <c r="E657" s="7" t="s">
        <v>24</v>
      </c>
      <c r="F657" s="7" t="s">
        <v>16</v>
      </c>
      <c r="G657" s="7" t="s">
        <v>17</v>
      </c>
      <c r="H657" s="7">
        <v>20</v>
      </c>
      <c r="I657" s="7">
        <v>732</v>
      </c>
      <c r="J657" s="15"/>
      <c r="K657" s="15"/>
      <c r="L657" s="7">
        <v>1</v>
      </c>
      <c r="M657" s="7">
        <v>732</v>
      </c>
    </row>
    <row r="658" s="1" customFormat="1" ht="25" customHeight="1" spans="1:13">
      <c r="A658" s="6"/>
      <c r="B658" s="6"/>
      <c r="C658" s="7">
        <v>7</v>
      </c>
      <c r="D658" s="16" t="s">
        <v>100</v>
      </c>
      <c r="E658" s="7" t="s">
        <v>24</v>
      </c>
      <c r="F658" s="7" t="s">
        <v>16</v>
      </c>
      <c r="G658" s="7" t="s">
        <v>17</v>
      </c>
      <c r="H658" s="7">
        <v>20</v>
      </c>
      <c r="I658" s="7">
        <v>732</v>
      </c>
      <c r="J658" s="15"/>
      <c r="K658" s="15"/>
      <c r="L658" s="7">
        <v>1</v>
      </c>
      <c r="M658" s="7">
        <v>732</v>
      </c>
    </row>
    <row r="659" s="1" customFormat="1" ht="25" customHeight="1" spans="1:13">
      <c r="A659" s="6"/>
      <c r="B659" s="6"/>
      <c r="C659" s="7">
        <v>8</v>
      </c>
      <c r="D659" s="16" t="s">
        <v>101</v>
      </c>
      <c r="E659" s="7" t="s">
        <v>24</v>
      </c>
      <c r="F659" s="7" t="s">
        <v>16</v>
      </c>
      <c r="G659" s="7" t="s">
        <v>17</v>
      </c>
      <c r="H659" s="7">
        <v>19</v>
      </c>
      <c r="I659" s="7">
        <v>732</v>
      </c>
      <c r="J659" s="15"/>
      <c r="K659" s="15"/>
      <c r="L659" s="7">
        <v>1</v>
      </c>
      <c r="M659" s="7">
        <v>732</v>
      </c>
    </row>
    <row r="660" s="1" customFormat="1" ht="25" customHeight="1" spans="1:13">
      <c r="A660" s="6"/>
      <c r="B660" s="6"/>
      <c r="C660" s="7">
        <v>9</v>
      </c>
      <c r="D660" s="16" t="s">
        <v>102</v>
      </c>
      <c r="E660" s="7" t="s">
        <v>24</v>
      </c>
      <c r="F660" s="7" t="s">
        <v>16</v>
      </c>
      <c r="G660" s="7" t="s">
        <v>17</v>
      </c>
      <c r="H660" s="7">
        <v>18</v>
      </c>
      <c r="I660" s="7">
        <v>732</v>
      </c>
      <c r="J660" s="15"/>
      <c r="K660" s="15"/>
      <c r="L660" s="7">
        <v>1</v>
      </c>
      <c r="M660" s="7">
        <v>732</v>
      </c>
    </row>
    <row r="661" s="1" customFormat="1" ht="25" customHeight="1" spans="1:13">
      <c r="A661" s="6"/>
      <c r="B661" s="6"/>
      <c r="C661" s="7">
        <v>10</v>
      </c>
      <c r="D661" s="16" t="s">
        <v>103</v>
      </c>
      <c r="E661" s="7" t="s">
        <v>24</v>
      </c>
      <c r="F661" s="7" t="s">
        <v>16</v>
      </c>
      <c r="G661" s="7" t="s">
        <v>17</v>
      </c>
      <c r="H661" s="7">
        <v>18</v>
      </c>
      <c r="I661" s="7">
        <v>732</v>
      </c>
      <c r="J661" s="15"/>
      <c r="K661" s="15"/>
      <c r="L661" s="7">
        <v>1</v>
      </c>
      <c r="M661" s="7">
        <v>732</v>
      </c>
    </row>
    <row r="662" s="1" customFormat="1" ht="25" customHeight="1" spans="1:13">
      <c r="A662" s="6"/>
      <c r="B662" s="6"/>
      <c r="C662" s="7">
        <v>11</v>
      </c>
      <c r="D662" s="16" t="s">
        <v>104</v>
      </c>
      <c r="E662" s="7" t="s">
        <v>24</v>
      </c>
      <c r="F662" s="7" t="s">
        <v>16</v>
      </c>
      <c r="G662" s="7" t="s">
        <v>17</v>
      </c>
      <c r="H662" s="7">
        <v>18</v>
      </c>
      <c r="I662" s="7">
        <v>732</v>
      </c>
      <c r="J662" s="15"/>
      <c r="K662" s="15"/>
      <c r="L662" s="7">
        <v>1</v>
      </c>
      <c r="M662" s="7">
        <v>732</v>
      </c>
    </row>
    <row r="663" s="1" customFormat="1" ht="25" customHeight="1" spans="1:13">
      <c r="A663" s="6"/>
      <c r="B663" s="6"/>
      <c r="C663" s="7">
        <v>12</v>
      </c>
      <c r="D663" s="16" t="s">
        <v>105</v>
      </c>
      <c r="E663" s="7" t="s">
        <v>24</v>
      </c>
      <c r="F663" s="7" t="s">
        <v>16</v>
      </c>
      <c r="G663" s="7" t="s">
        <v>17</v>
      </c>
      <c r="H663" s="7">
        <v>9</v>
      </c>
      <c r="I663" s="7">
        <v>732</v>
      </c>
      <c r="J663" s="15"/>
      <c r="K663" s="15"/>
      <c r="L663" s="7">
        <v>1</v>
      </c>
      <c r="M663" s="7">
        <v>732</v>
      </c>
    </row>
    <row r="664" s="1" customFormat="1" ht="25" customHeight="1" spans="1:13">
      <c r="A664" s="6"/>
      <c r="B664" s="6"/>
      <c r="C664" s="7">
        <v>13</v>
      </c>
      <c r="D664" s="7" t="s">
        <v>106</v>
      </c>
      <c r="E664" s="7" t="s">
        <v>24</v>
      </c>
      <c r="F664" s="7" t="s">
        <v>16</v>
      </c>
      <c r="G664" s="7" t="s">
        <v>17</v>
      </c>
      <c r="H664" s="7">
        <v>8</v>
      </c>
      <c r="I664" s="7">
        <v>732</v>
      </c>
      <c r="J664" s="15"/>
      <c r="K664" s="15"/>
      <c r="L664" s="7">
        <v>1</v>
      </c>
      <c r="M664" s="7">
        <v>732</v>
      </c>
    </row>
    <row r="665" s="1" customFormat="1" ht="25" customHeight="1" spans="1:13">
      <c r="A665" s="6"/>
      <c r="B665" s="6"/>
      <c r="C665" s="7">
        <v>14</v>
      </c>
      <c r="D665" s="7" t="s">
        <v>107</v>
      </c>
      <c r="E665" s="7" t="s">
        <v>24</v>
      </c>
      <c r="F665" s="7" t="s">
        <v>16</v>
      </c>
      <c r="G665" s="7" t="s">
        <v>17</v>
      </c>
      <c r="H665" s="7">
        <v>6</v>
      </c>
      <c r="I665" s="7">
        <v>732</v>
      </c>
      <c r="J665" s="15"/>
      <c r="K665" s="15"/>
      <c r="L665" s="7">
        <v>1</v>
      </c>
      <c r="M665" s="7">
        <v>732</v>
      </c>
    </row>
    <row r="666" s="1" customFormat="1" ht="25" customHeight="1" spans="1:13">
      <c r="A666" s="6"/>
      <c r="B666" s="6"/>
      <c r="C666" s="7">
        <v>15</v>
      </c>
      <c r="D666" s="16" t="s">
        <v>108</v>
      </c>
      <c r="E666" s="7" t="s">
        <v>24</v>
      </c>
      <c r="F666" s="7" t="s">
        <v>16</v>
      </c>
      <c r="G666" s="7" t="s">
        <v>17</v>
      </c>
      <c r="H666" s="7">
        <v>4</v>
      </c>
      <c r="I666" s="7">
        <v>732</v>
      </c>
      <c r="J666" s="15"/>
      <c r="K666" s="15"/>
      <c r="L666" s="7">
        <v>1</v>
      </c>
      <c r="M666" s="7">
        <v>732</v>
      </c>
    </row>
    <row r="667" s="1" customFormat="1" ht="25" customHeight="1" spans="1:13">
      <c r="A667" s="6"/>
      <c r="B667" s="6"/>
      <c r="C667" s="7">
        <v>16</v>
      </c>
      <c r="D667" s="16" t="s">
        <v>109</v>
      </c>
      <c r="E667" s="7" t="s">
        <v>24</v>
      </c>
      <c r="F667" s="7" t="s">
        <v>16</v>
      </c>
      <c r="G667" s="7" t="s">
        <v>17</v>
      </c>
      <c r="H667" s="7">
        <v>4</v>
      </c>
      <c r="I667" s="7">
        <v>732</v>
      </c>
      <c r="J667" s="15"/>
      <c r="K667" s="15"/>
      <c r="L667" s="7">
        <v>1</v>
      </c>
      <c r="M667" s="7">
        <v>732</v>
      </c>
    </row>
    <row r="668" s="1" customFormat="1" ht="25" customHeight="1" spans="1:13">
      <c r="A668" s="6"/>
      <c r="B668" s="6"/>
      <c r="C668" s="7">
        <v>17</v>
      </c>
      <c r="D668" s="16" t="s">
        <v>110</v>
      </c>
      <c r="E668" s="7" t="s">
        <v>24</v>
      </c>
      <c r="F668" s="7" t="s">
        <v>16</v>
      </c>
      <c r="G668" s="7" t="s">
        <v>17</v>
      </c>
      <c r="H668" s="7">
        <v>19</v>
      </c>
      <c r="I668" s="7">
        <v>732</v>
      </c>
      <c r="J668" s="15"/>
      <c r="K668" s="15"/>
      <c r="L668" s="7">
        <v>1</v>
      </c>
      <c r="M668" s="7">
        <v>732</v>
      </c>
    </row>
    <row r="669" s="1" customFormat="1" ht="25" customHeight="1" spans="1:13">
      <c r="A669" s="8" t="s">
        <v>20</v>
      </c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>
        <f>SUM(M652:M668)</f>
        <v>12444</v>
      </c>
    </row>
    <row r="670" s="1" customFormat="1" ht="25" customHeight="1" spans="1:13">
      <c r="A670" s="6">
        <v>94</v>
      </c>
      <c r="B670" s="6" t="s">
        <v>324</v>
      </c>
      <c r="C670" s="7">
        <v>1</v>
      </c>
      <c r="D670" s="7" t="s">
        <v>325</v>
      </c>
      <c r="E670" s="7" t="s">
        <v>24</v>
      </c>
      <c r="F670" s="7" t="s">
        <v>16</v>
      </c>
      <c r="G670" s="7" t="s">
        <v>17</v>
      </c>
      <c r="H670" s="7">
        <v>29</v>
      </c>
      <c r="I670" s="7">
        <v>768</v>
      </c>
      <c r="J670" s="15"/>
      <c r="K670" s="15"/>
      <c r="L670" s="7">
        <v>1</v>
      </c>
      <c r="M670" s="7">
        <v>768</v>
      </c>
    </row>
    <row r="671" s="1" customFormat="1" ht="25" customHeight="1" spans="1:13">
      <c r="A671" s="6"/>
      <c r="B671" s="6"/>
      <c r="C671" s="7">
        <v>2</v>
      </c>
      <c r="D671" s="7" t="s">
        <v>326</v>
      </c>
      <c r="E671" s="7" t="s">
        <v>15</v>
      </c>
      <c r="F671" s="7" t="s">
        <v>16</v>
      </c>
      <c r="G671" s="7" t="s">
        <v>17</v>
      </c>
      <c r="H671" s="7">
        <v>6</v>
      </c>
      <c r="I671" s="7">
        <v>732</v>
      </c>
      <c r="J671" s="15"/>
      <c r="K671" s="15"/>
      <c r="L671" s="7">
        <v>1</v>
      </c>
      <c r="M671" s="7">
        <v>732</v>
      </c>
    </row>
    <row r="672" s="1" customFormat="1" ht="25" customHeight="1" spans="1:13">
      <c r="A672" s="8" t="s">
        <v>20</v>
      </c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>
        <f>SUM(M670:M671)</f>
        <v>1500</v>
      </c>
    </row>
    <row r="673" s="1" customFormat="1" ht="25" customHeight="1" spans="1:13">
      <c r="A673" s="6">
        <v>95</v>
      </c>
      <c r="B673" s="6" t="s">
        <v>115</v>
      </c>
      <c r="C673" s="7">
        <v>1</v>
      </c>
      <c r="D673" s="7" t="s">
        <v>116</v>
      </c>
      <c r="E673" s="7" t="s">
        <v>15</v>
      </c>
      <c r="F673" s="7" t="s">
        <v>16</v>
      </c>
      <c r="G673" s="7" t="s">
        <v>17</v>
      </c>
      <c r="H673" s="7">
        <v>30</v>
      </c>
      <c r="I673" s="7">
        <v>904.96</v>
      </c>
      <c r="J673" s="7"/>
      <c r="K673" s="7"/>
      <c r="L673" s="7">
        <v>1</v>
      </c>
      <c r="M673" s="7">
        <f t="shared" ref="M673:M688" si="28">I673*L673</f>
        <v>904.96</v>
      </c>
    </row>
    <row r="674" s="1" customFormat="1" ht="25" customHeight="1" spans="1:13">
      <c r="A674" s="6"/>
      <c r="B674" s="6"/>
      <c r="C674" s="7">
        <v>2</v>
      </c>
      <c r="D674" s="7" t="s">
        <v>117</v>
      </c>
      <c r="E674" s="7" t="s">
        <v>15</v>
      </c>
      <c r="F674" s="7" t="s">
        <v>16</v>
      </c>
      <c r="G674" s="7" t="s">
        <v>17</v>
      </c>
      <c r="H674" s="7">
        <v>30</v>
      </c>
      <c r="I674" s="7">
        <v>982.24</v>
      </c>
      <c r="J674" s="7"/>
      <c r="K674" s="7"/>
      <c r="L674" s="7">
        <v>1</v>
      </c>
      <c r="M674" s="7">
        <f t="shared" si="28"/>
        <v>982.24</v>
      </c>
    </row>
    <row r="675" s="1" customFormat="1" ht="25" customHeight="1" spans="1:13">
      <c r="A675" s="6"/>
      <c r="B675" s="6"/>
      <c r="C675" s="7">
        <v>3</v>
      </c>
      <c r="D675" s="7" t="s">
        <v>118</v>
      </c>
      <c r="E675" s="7" t="s">
        <v>24</v>
      </c>
      <c r="F675" s="7" t="s">
        <v>16</v>
      </c>
      <c r="G675" s="7" t="s">
        <v>17</v>
      </c>
      <c r="H675" s="7">
        <v>30</v>
      </c>
      <c r="I675" s="7">
        <v>1016.32</v>
      </c>
      <c r="J675" s="7"/>
      <c r="K675" s="7"/>
      <c r="L675" s="7">
        <v>1</v>
      </c>
      <c r="M675" s="7">
        <f t="shared" si="28"/>
        <v>1016.32</v>
      </c>
    </row>
    <row r="676" s="1" customFormat="1" ht="25" customHeight="1" spans="1:13">
      <c r="A676" s="6"/>
      <c r="B676" s="6"/>
      <c r="C676" s="7">
        <v>4</v>
      </c>
      <c r="D676" s="7" t="s">
        <v>119</v>
      </c>
      <c r="E676" s="7" t="s">
        <v>24</v>
      </c>
      <c r="F676" s="7" t="s">
        <v>16</v>
      </c>
      <c r="G676" s="7" t="s">
        <v>17</v>
      </c>
      <c r="H676" s="7">
        <v>26</v>
      </c>
      <c r="I676" s="7">
        <v>1101.92</v>
      </c>
      <c r="J676" s="7"/>
      <c r="K676" s="7"/>
      <c r="L676" s="7">
        <v>1</v>
      </c>
      <c r="M676" s="7">
        <f t="shared" si="28"/>
        <v>1101.92</v>
      </c>
    </row>
    <row r="677" s="1" customFormat="1" ht="25" customHeight="1" spans="1:13">
      <c r="A677" s="6"/>
      <c r="B677" s="6"/>
      <c r="C677" s="7">
        <v>5</v>
      </c>
      <c r="D677" s="7" t="s">
        <v>120</v>
      </c>
      <c r="E677" s="7" t="s">
        <v>24</v>
      </c>
      <c r="F677" s="7" t="s">
        <v>16</v>
      </c>
      <c r="G677" s="7" t="s">
        <v>17</v>
      </c>
      <c r="H677" s="7">
        <v>25</v>
      </c>
      <c r="I677" s="7">
        <v>1220</v>
      </c>
      <c r="J677" s="7"/>
      <c r="K677" s="7"/>
      <c r="L677" s="7">
        <v>1</v>
      </c>
      <c r="M677" s="7">
        <f t="shared" si="28"/>
        <v>1220</v>
      </c>
    </row>
    <row r="678" s="1" customFormat="1" ht="25" customHeight="1" spans="1:13">
      <c r="A678" s="6"/>
      <c r="B678" s="6"/>
      <c r="C678" s="7">
        <v>6</v>
      </c>
      <c r="D678" s="7" t="s">
        <v>121</v>
      </c>
      <c r="E678" s="7" t="s">
        <v>24</v>
      </c>
      <c r="F678" s="7" t="s">
        <v>16</v>
      </c>
      <c r="G678" s="7" t="s">
        <v>17</v>
      </c>
      <c r="H678" s="7">
        <v>25</v>
      </c>
      <c r="I678" s="7">
        <v>951.52</v>
      </c>
      <c r="J678" s="7"/>
      <c r="K678" s="7"/>
      <c r="L678" s="7">
        <v>1</v>
      </c>
      <c r="M678" s="7">
        <f t="shared" si="28"/>
        <v>951.52</v>
      </c>
    </row>
    <row r="679" s="1" customFormat="1" ht="25" customHeight="1" spans="1:13">
      <c r="A679" s="6"/>
      <c r="B679" s="6"/>
      <c r="C679" s="7">
        <v>7</v>
      </c>
      <c r="D679" s="7" t="s">
        <v>122</v>
      </c>
      <c r="E679" s="7" t="s">
        <v>24</v>
      </c>
      <c r="F679" s="7" t="s">
        <v>16</v>
      </c>
      <c r="G679" s="7" t="s">
        <v>17</v>
      </c>
      <c r="H679" s="7">
        <v>25</v>
      </c>
      <c r="I679" s="7">
        <v>1060.48</v>
      </c>
      <c r="J679" s="7"/>
      <c r="K679" s="7"/>
      <c r="L679" s="7">
        <v>1</v>
      </c>
      <c r="M679" s="7">
        <f t="shared" si="28"/>
        <v>1060.48</v>
      </c>
    </row>
    <row r="680" s="1" customFormat="1" ht="25" customHeight="1" spans="1:13">
      <c r="A680" s="6"/>
      <c r="B680" s="6"/>
      <c r="C680" s="7">
        <v>8</v>
      </c>
      <c r="D680" s="7" t="s">
        <v>123</v>
      </c>
      <c r="E680" s="7" t="s">
        <v>15</v>
      </c>
      <c r="F680" s="7" t="s">
        <v>16</v>
      </c>
      <c r="G680" s="7" t="s">
        <v>17</v>
      </c>
      <c r="H680" s="7">
        <v>25</v>
      </c>
      <c r="I680" s="7">
        <v>832.64</v>
      </c>
      <c r="J680" s="7"/>
      <c r="K680" s="7"/>
      <c r="L680" s="7">
        <v>1</v>
      </c>
      <c r="M680" s="7">
        <f t="shared" si="28"/>
        <v>832.64</v>
      </c>
    </row>
    <row r="681" s="1" customFormat="1" ht="25" customHeight="1" spans="1:13">
      <c r="A681" s="6"/>
      <c r="B681" s="6"/>
      <c r="C681" s="7">
        <v>9</v>
      </c>
      <c r="D681" s="7" t="s">
        <v>124</v>
      </c>
      <c r="E681" s="7" t="s">
        <v>24</v>
      </c>
      <c r="F681" s="7" t="s">
        <v>16</v>
      </c>
      <c r="G681" s="7" t="s">
        <v>17</v>
      </c>
      <c r="H681" s="7">
        <v>25</v>
      </c>
      <c r="I681" s="7">
        <v>819.04</v>
      </c>
      <c r="J681" s="7"/>
      <c r="K681" s="7"/>
      <c r="L681" s="7">
        <v>1</v>
      </c>
      <c r="M681" s="7">
        <f t="shared" si="28"/>
        <v>819.04</v>
      </c>
    </row>
    <row r="682" s="1" customFormat="1" ht="25" customHeight="1" spans="1:13">
      <c r="A682" s="6"/>
      <c r="B682" s="6"/>
      <c r="C682" s="7">
        <v>10</v>
      </c>
      <c r="D682" s="7" t="s">
        <v>125</v>
      </c>
      <c r="E682" s="7" t="s">
        <v>15</v>
      </c>
      <c r="F682" s="7" t="s">
        <v>16</v>
      </c>
      <c r="G682" s="7" t="s">
        <v>17</v>
      </c>
      <c r="H682" s="7">
        <v>11</v>
      </c>
      <c r="I682" s="7">
        <v>1220</v>
      </c>
      <c r="J682" s="7"/>
      <c r="K682" s="7"/>
      <c r="L682" s="7">
        <v>1</v>
      </c>
      <c r="M682" s="7">
        <f t="shared" si="28"/>
        <v>1220</v>
      </c>
    </row>
    <row r="683" s="1" customFormat="1" ht="25" customHeight="1" spans="1:13">
      <c r="A683" s="6"/>
      <c r="B683" s="6"/>
      <c r="C683" s="7">
        <v>11</v>
      </c>
      <c r="D683" s="7" t="s">
        <v>126</v>
      </c>
      <c r="E683" s="7" t="s">
        <v>24</v>
      </c>
      <c r="F683" s="7" t="s">
        <v>16</v>
      </c>
      <c r="G683" s="7" t="s">
        <v>17</v>
      </c>
      <c r="H683" s="7">
        <v>6</v>
      </c>
      <c r="I683" s="7">
        <v>1220</v>
      </c>
      <c r="J683" s="7"/>
      <c r="K683" s="7"/>
      <c r="L683" s="7">
        <v>1</v>
      </c>
      <c r="M683" s="7">
        <f t="shared" si="28"/>
        <v>1220</v>
      </c>
    </row>
    <row r="684" s="1" customFormat="1" ht="25" customHeight="1" spans="1:13">
      <c r="A684" s="6"/>
      <c r="B684" s="6"/>
      <c r="C684" s="7">
        <v>12</v>
      </c>
      <c r="D684" s="7" t="s">
        <v>127</v>
      </c>
      <c r="E684" s="7" t="s">
        <v>24</v>
      </c>
      <c r="F684" s="7" t="s">
        <v>16</v>
      </c>
      <c r="G684" s="7" t="s">
        <v>17</v>
      </c>
      <c r="H684" s="7">
        <v>4</v>
      </c>
      <c r="I684" s="7">
        <v>842.72</v>
      </c>
      <c r="J684" s="7"/>
      <c r="K684" s="7"/>
      <c r="L684" s="7">
        <v>1</v>
      </c>
      <c r="M684" s="7">
        <f t="shared" si="28"/>
        <v>842.72</v>
      </c>
    </row>
    <row r="685" s="1" customFormat="1" ht="25" customHeight="1" spans="1:13">
      <c r="A685" s="6"/>
      <c r="B685" s="6"/>
      <c r="C685" s="7">
        <v>13</v>
      </c>
      <c r="D685" s="7" t="s">
        <v>128</v>
      </c>
      <c r="E685" s="7" t="s">
        <v>24</v>
      </c>
      <c r="F685" s="7" t="s">
        <v>16</v>
      </c>
      <c r="G685" s="7" t="s">
        <v>17</v>
      </c>
      <c r="H685" s="7">
        <v>4</v>
      </c>
      <c r="I685" s="7">
        <v>1218.08</v>
      </c>
      <c r="J685" s="7"/>
      <c r="K685" s="7"/>
      <c r="L685" s="7">
        <v>1</v>
      </c>
      <c r="M685" s="7">
        <f t="shared" si="28"/>
        <v>1218.08</v>
      </c>
    </row>
    <row r="686" s="1" customFormat="1" ht="25" customHeight="1" spans="1:13">
      <c r="A686" s="6"/>
      <c r="B686" s="6"/>
      <c r="C686" s="7">
        <v>14</v>
      </c>
      <c r="D686" s="7" t="s">
        <v>129</v>
      </c>
      <c r="E686" s="7" t="s">
        <v>24</v>
      </c>
      <c r="F686" s="7" t="s">
        <v>16</v>
      </c>
      <c r="G686" s="7" t="s">
        <v>17</v>
      </c>
      <c r="H686" s="7">
        <v>0</v>
      </c>
      <c r="I686" s="7">
        <v>1220</v>
      </c>
      <c r="J686" s="7"/>
      <c r="K686" s="7"/>
      <c r="L686" s="7">
        <v>1</v>
      </c>
      <c r="M686" s="7">
        <f t="shared" si="28"/>
        <v>1220</v>
      </c>
    </row>
    <row r="687" s="1" customFormat="1" ht="25" customHeight="1" spans="1:13">
      <c r="A687" s="6"/>
      <c r="B687" s="6"/>
      <c r="C687" s="7">
        <v>15</v>
      </c>
      <c r="D687" s="7" t="s">
        <v>130</v>
      </c>
      <c r="E687" s="7" t="s">
        <v>24</v>
      </c>
      <c r="F687" s="7" t="s">
        <v>16</v>
      </c>
      <c r="G687" s="7" t="s">
        <v>17</v>
      </c>
      <c r="H687" s="7">
        <v>0</v>
      </c>
      <c r="I687" s="7">
        <v>1220</v>
      </c>
      <c r="J687" s="7"/>
      <c r="K687" s="7"/>
      <c r="L687" s="7">
        <v>1</v>
      </c>
      <c r="M687" s="7">
        <f t="shared" si="28"/>
        <v>1220</v>
      </c>
    </row>
    <row r="688" s="1" customFormat="1" ht="25" customHeight="1" spans="1:13">
      <c r="A688" s="6"/>
      <c r="B688" s="6"/>
      <c r="C688" s="7">
        <v>16</v>
      </c>
      <c r="D688" s="7" t="s">
        <v>131</v>
      </c>
      <c r="E688" s="7" t="s">
        <v>24</v>
      </c>
      <c r="F688" s="7" t="s">
        <v>16</v>
      </c>
      <c r="G688" s="7" t="s">
        <v>17</v>
      </c>
      <c r="H688" s="7">
        <v>0</v>
      </c>
      <c r="I688" s="7">
        <v>996.8</v>
      </c>
      <c r="J688" s="7"/>
      <c r="K688" s="7"/>
      <c r="L688" s="7">
        <v>1</v>
      </c>
      <c r="M688" s="7">
        <f t="shared" si="28"/>
        <v>996.8</v>
      </c>
    </row>
    <row r="689" s="1" customFormat="1" ht="25" customHeight="1" spans="1:13">
      <c r="A689" s="8" t="s">
        <v>20</v>
      </c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>
        <f>SUM(M673:M688)</f>
        <v>16826.72</v>
      </c>
    </row>
    <row r="690" ht="25" customHeight="1" spans="1:13">
      <c r="A690" s="34" t="s">
        <v>767</v>
      </c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>
        <v>446368.64</v>
      </c>
    </row>
    <row r="691" ht="14.25" spans="1:11">
      <c r="A691" s="35"/>
      <c r="B691" s="35"/>
      <c r="C691" s="35"/>
      <c r="D691" s="35"/>
      <c r="E691" s="35"/>
      <c r="F691" s="36"/>
      <c r="G691" s="36"/>
      <c r="H691" s="36"/>
      <c r="I691" s="36"/>
      <c r="J691" s="36"/>
      <c r="K691" s="36"/>
    </row>
    <row r="692" ht="14.25" spans="1:11">
      <c r="A692" s="35"/>
      <c r="B692" s="35"/>
      <c r="C692" s="35"/>
      <c r="D692" s="35"/>
      <c r="E692" s="35"/>
      <c r="F692" s="36"/>
      <c r="G692" s="36"/>
      <c r="H692" s="36"/>
      <c r="I692" s="36"/>
      <c r="J692" s="36"/>
      <c r="K692" s="36"/>
    </row>
    <row r="693" ht="14.25" spans="1:11">
      <c r="A693" s="35"/>
      <c r="B693" s="35"/>
      <c r="C693" s="35"/>
      <c r="D693" s="35"/>
      <c r="E693" s="35"/>
      <c r="F693" s="36"/>
      <c r="G693" s="36"/>
      <c r="H693" s="36"/>
      <c r="I693" s="36"/>
      <c r="J693" s="36"/>
      <c r="K693" s="36"/>
    </row>
  </sheetData>
  <mergeCells count="313">
    <mergeCell ref="I3:K3"/>
    <mergeCell ref="A8:L8"/>
    <mergeCell ref="A11:L11"/>
    <mergeCell ref="A13:L13"/>
    <mergeCell ref="A33:L33"/>
    <mergeCell ref="A39:L39"/>
    <mergeCell ref="A45:L45"/>
    <mergeCell ref="A51:L51"/>
    <mergeCell ref="A54:L54"/>
    <mergeCell ref="A57:L57"/>
    <mergeCell ref="A61:L61"/>
    <mergeCell ref="A63:L63"/>
    <mergeCell ref="A68:L68"/>
    <mergeCell ref="A70:L70"/>
    <mergeCell ref="A76:L76"/>
    <mergeCell ref="A84:L84"/>
    <mergeCell ref="A88:L88"/>
    <mergeCell ref="A91:L91"/>
    <mergeCell ref="A97:L97"/>
    <mergeCell ref="A102:L102"/>
    <mergeCell ref="A105:L105"/>
    <mergeCell ref="A107:L107"/>
    <mergeCell ref="A111:L111"/>
    <mergeCell ref="A114:L114"/>
    <mergeCell ref="A117:L117"/>
    <mergeCell ref="A120:L120"/>
    <mergeCell ref="A132:L132"/>
    <mergeCell ref="A136:L136"/>
    <mergeCell ref="A138:L138"/>
    <mergeCell ref="A146:L146"/>
    <mergeCell ref="A162:L162"/>
    <mergeCell ref="A167:L167"/>
    <mergeCell ref="A170:L170"/>
    <mergeCell ref="A183:L183"/>
    <mergeCell ref="A185:L185"/>
    <mergeCell ref="A187:L187"/>
    <mergeCell ref="A197:L197"/>
    <mergeCell ref="A205:L205"/>
    <mergeCell ref="A223:L223"/>
    <mergeCell ref="A231:L231"/>
    <mergeCell ref="A262:L262"/>
    <mergeCell ref="A265:L265"/>
    <mergeCell ref="A268:L268"/>
    <mergeCell ref="A272:L272"/>
    <mergeCell ref="A274:L274"/>
    <mergeCell ref="A277:L277"/>
    <mergeCell ref="A280:L280"/>
    <mergeCell ref="A282:L282"/>
    <mergeCell ref="A284:L284"/>
    <mergeCell ref="A293:L293"/>
    <mergeCell ref="A299:L299"/>
    <mergeCell ref="A303:L303"/>
    <mergeCell ref="A318:L318"/>
    <mergeCell ref="A343:L343"/>
    <mergeCell ref="A346:L346"/>
    <mergeCell ref="A351:L351"/>
    <mergeCell ref="A356:L356"/>
    <mergeCell ref="A379:L379"/>
    <mergeCell ref="A385:L385"/>
    <mergeCell ref="A397:L397"/>
    <mergeCell ref="A400:L400"/>
    <mergeCell ref="A411:L411"/>
    <mergeCell ref="A414:L414"/>
    <mergeCell ref="A423:L423"/>
    <mergeCell ref="A428:L428"/>
    <mergeCell ref="A432:L432"/>
    <mergeCell ref="A445:L445"/>
    <mergeCell ref="A494:L494"/>
    <mergeCell ref="A503:L503"/>
    <mergeCell ref="A532:L532"/>
    <mergeCell ref="A538:L538"/>
    <mergeCell ref="A540:L540"/>
    <mergeCell ref="A543:L543"/>
    <mergeCell ref="A558:L558"/>
    <mergeCell ref="A562:L562"/>
    <mergeCell ref="A565:L565"/>
    <mergeCell ref="A567:L567"/>
    <mergeCell ref="A570:L570"/>
    <mergeCell ref="A574:L574"/>
    <mergeCell ref="A576:L576"/>
    <mergeCell ref="A587:L587"/>
    <mergeCell ref="A591:L591"/>
    <mergeCell ref="A595:L595"/>
    <mergeCell ref="A598:L598"/>
    <mergeCell ref="A605:L605"/>
    <mergeCell ref="A607:L607"/>
    <mergeCell ref="A618:L618"/>
    <mergeCell ref="A626:L626"/>
    <mergeCell ref="A629:L629"/>
    <mergeCell ref="A636:L636"/>
    <mergeCell ref="A641:L641"/>
    <mergeCell ref="A646:L646"/>
    <mergeCell ref="A651:L651"/>
    <mergeCell ref="A669:L669"/>
    <mergeCell ref="A672:L672"/>
    <mergeCell ref="A689:L689"/>
    <mergeCell ref="A690:L690"/>
    <mergeCell ref="A3:A4"/>
    <mergeCell ref="A5:A7"/>
    <mergeCell ref="A9:A10"/>
    <mergeCell ref="A14:A32"/>
    <mergeCell ref="A34:A38"/>
    <mergeCell ref="A40:A44"/>
    <mergeCell ref="A46:A50"/>
    <mergeCell ref="A52:A53"/>
    <mergeCell ref="A55:A56"/>
    <mergeCell ref="A58:A60"/>
    <mergeCell ref="A64:A67"/>
    <mergeCell ref="A71:A75"/>
    <mergeCell ref="A77:A83"/>
    <mergeCell ref="A85:A87"/>
    <mergeCell ref="A89:A90"/>
    <mergeCell ref="A92:A96"/>
    <mergeCell ref="A98:A101"/>
    <mergeCell ref="A103:A104"/>
    <mergeCell ref="A108:A110"/>
    <mergeCell ref="A112:A113"/>
    <mergeCell ref="A115:A116"/>
    <mergeCell ref="A118:A119"/>
    <mergeCell ref="A121:A131"/>
    <mergeCell ref="A133:A135"/>
    <mergeCell ref="A139:A145"/>
    <mergeCell ref="A147:A161"/>
    <mergeCell ref="A163:A166"/>
    <mergeCell ref="A168:A169"/>
    <mergeCell ref="A171:A182"/>
    <mergeCell ref="A188:A196"/>
    <mergeCell ref="A198:A204"/>
    <mergeCell ref="A206:A222"/>
    <mergeCell ref="A224:A230"/>
    <mergeCell ref="A232:A261"/>
    <mergeCell ref="A263:A264"/>
    <mergeCell ref="A266:A267"/>
    <mergeCell ref="A269:A271"/>
    <mergeCell ref="A275:A276"/>
    <mergeCell ref="A278:A279"/>
    <mergeCell ref="A285:A292"/>
    <mergeCell ref="A294:A298"/>
    <mergeCell ref="A300:A302"/>
    <mergeCell ref="A304:A317"/>
    <mergeCell ref="A319:A342"/>
    <mergeCell ref="A344:A345"/>
    <mergeCell ref="A347:A350"/>
    <mergeCell ref="A352:A355"/>
    <mergeCell ref="A357:A378"/>
    <mergeCell ref="A380:A384"/>
    <mergeCell ref="A386:A396"/>
    <mergeCell ref="A398:A399"/>
    <mergeCell ref="A401:A410"/>
    <mergeCell ref="A412:A413"/>
    <mergeCell ref="A415:A422"/>
    <mergeCell ref="A424:A427"/>
    <mergeCell ref="A429:A431"/>
    <mergeCell ref="A433:A444"/>
    <mergeCell ref="A446:A493"/>
    <mergeCell ref="A495:A502"/>
    <mergeCell ref="A504:A531"/>
    <mergeCell ref="A533:A537"/>
    <mergeCell ref="A541:A542"/>
    <mergeCell ref="A544:A557"/>
    <mergeCell ref="A559:A561"/>
    <mergeCell ref="A563:A564"/>
    <mergeCell ref="A568:A569"/>
    <mergeCell ref="A571:A573"/>
    <mergeCell ref="A577:A586"/>
    <mergeCell ref="A588:A590"/>
    <mergeCell ref="A592:A594"/>
    <mergeCell ref="A596:A597"/>
    <mergeCell ref="A599:A604"/>
    <mergeCell ref="A608:A617"/>
    <mergeCell ref="A619:A625"/>
    <mergeCell ref="A627:A628"/>
    <mergeCell ref="A630:A635"/>
    <mergeCell ref="A637:A640"/>
    <mergeCell ref="A642:A645"/>
    <mergeCell ref="A647:A650"/>
    <mergeCell ref="A652:A668"/>
    <mergeCell ref="A670:A671"/>
    <mergeCell ref="A673:A688"/>
    <mergeCell ref="B3:B4"/>
    <mergeCell ref="B5:B7"/>
    <mergeCell ref="B9:B10"/>
    <mergeCell ref="B14:B32"/>
    <mergeCell ref="B34:B38"/>
    <mergeCell ref="B40:B44"/>
    <mergeCell ref="B46:B50"/>
    <mergeCell ref="B52:B53"/>
    <mergeCell ref="B55:B56"/>
    <mergeCell ref="B58:B60"/>
    <mergeCell ref="B64:B67"/>
    <mergeCell ref="B71:B75"/>
    <mergeCell ref="B77:B83"/>
    <mergeCell ref="B85:B87"/>
    <mergeCell ref="B89:B90"/>
    <mergeCell ref="B92:B96"/>
    <mergeCell ref="B98:B101"/>
    <mergeCell ref="B103:B104"/>
    <mergeCell ref="B108:B110"/>
    <mergeCell ref="B112:B113"/>
    <mergeCell ref="B115:B116"/>
    <mergeCell ref="B118:B119"/>
    <mergeCell ref="B121:B131"/>
    <mergeCell ref="B133:B135"/>
    <mergeCell ref="B139:B145"/>
    <mergeCell ref="B147:B161"/>
    <mergeCell ref="B163:B166"/>
    <mergeCell ref="B168:B169"/>
    <mergeCell ref="B171:B182"/>
    <mergeCell ref="B188:B196"/>
    <mergeCell ref="B198:B204"/>
    <mergeCell ref="B206:B222"/>
    <mergeCell ref="B224:B230"/>
    <mergeCell ref="B232:B261"/>
    <mergeCell ref="B263:B264"/>
    <mergeCell ref="B266:B267"/>
    <mergeCell ref="B269:B271"/>
    <mergeCell ref="B275:B276"/>
    <mergeCell ref="B278:B279"/>
    <mergeCell ref="B285:B292"/>
    <mergeCell ref="B294:B298"/>
    <mergeCell ref="B300:B302"/>
    <mergeCell ref="B304:B317"/>
    <mergeCell ref="B319:B342"/>
    <mergeCell ref="B344:B345"/>
    <mergeCell ref="B347:B350"/>
    <mergeCell ref="B352:B355"/>
    <mergeCell ref="B357:B378"/>
    <mergeCell ref="B380:B384"/>
    <mergeCell ref="B386:B396"/>
    <mergeCell ref="B398:B399"/>
    <mergeCell ref="B401:B410"/>
    <mergeCell ref="B412:B413"/>
    <mergeCell ref="B415:B422"/>
    <mergeCell ref="B424:B427"/>
    <mergeCell ref="B429:B431"/>
    <mergeCell ref="B433:B444"/>
    <mergeCell ref="B446:B493"/>
    <mergeCell ref="B495:B502"/>
    <mergeCell ref="B504:B531"/>
    <mergeCell ref="B533:B537"/>
    <mergeCell ref="B541:B542"/>
    <mergeCell ref="B544:B557"/>
    <mergeCell ref="B559:B561"/>
    <mergeCell ref="B563:B564"/>
    <mergeCell ref="B568:B569"/>
    <mergeCell ref="B571:B573"/>
    <mergeCell ref="B577:B586"/>
    <mergeCell ref="B588:B590"/>
    <mergeCell ref="B592:B594"/>
    <mergeCell ref="B596:B597"/>
    <mergeCell ref="B599:B604"/>
    <mergeCell ref="B608:B617"/>
    <mergeCell ref="B619:B625"/>
    <mergeCell ref="B627:B628"/>
    <mergeCell ref="B630:B635"/>
    <mergeCell ref="B637:B640"/>
    <mergeCell ref="B642:B645"/>
    <mergeCell ref="B647:B650"/>
    <mergeCell ref="B652:B668"/>
    <mergeCell ref="B670:B671"/>
    <mergeCell ref="B673:B688"/>
    <mergeCell ref="C3:C4"/>
    <mergeCell ref="C21:C22"/>
    <mergeCell ref="C24:C25"/>
    <mergeCell ref="C26:C27"/>
    <mergeCell ref="C30:C31"/>
    <mergeCell ref="C47:C48"/>
    <mergeCell ref="C95:C96"/>
    <mergeCell ref="C172:C173"/>
    <mergeCell ref="C174:C175"/>
    <mergeCell ref="C232:C233"/>
    <mergeCell ref="C234:C235"/>
    <mergeCell ref="C236:C237"/>
    <mergeCell ref="C238:C239"/>
    <mergeCell ref="C240:C241"/>
    <mergeCell ref="C352:C353"/>
    <mergeCell ref="C354:C355"/>
    <mergeCell ref="C398:C399"/>
    <mergeCell ref="C440:C441"/>
    <mergeCell ref="C474:C475"/>
    <mergeCell ref="C492:C493"/>
    <mergeCell ref="C577:C578"/>
    <mergeCell ref="C579:C580"/>
    <mergeCell ref="C596:C597"/>
    <mergeCell ref="D3:D4"/>
    <mergeCell ref="E3:E4"/>
    <mergeCell ref="F3:F4"/>
    <mergeCell ref="G3:G4"/>
    <mergeCell ref="G21:G22"/>
    <mergeCell ref="G24:G25"/>
    <mergeCell ref="G26:G27"/>
    <mergeCell ref="G30:G31"/>
    <mergeCell ref="G95:G96"/>
    <mergeCell ref="G172:G173"/>
    <mergeCell ref="G174:G175"/>
    <mergeCell ref="G232:G233"/>
    <mergeCell ref="G234:G235"/>
    <mergeCell ref="G236:G237"/>
    <mergeCell ref="G238:G239"/>
    <mergeCell ref="G240:G241"/>
    <mergeCell ref="G398:G399"/>
    <mergeCell ref="G492:G493"/>
    <mergeCell ref="G577:G578"/>
    <mergeCell ref="G579:G580"/>
    <mergeCell ref="G596:G597"/>
    <mergeCell ref="H3:H4"/>
    <mergeCell ref="H21:H22"/>
    <mergeCell ref="H24:H25"/>
    <mergeCell ref="H26:H27"/>
    <mergeCell ref="H30:H31"/>
    <mergeCell ref="L3:L4"/>
    <mergeCell ref="M3:M4"/>
    <mergeCell ref="A1:M2"/>
  </mergeCells>
  <conditionalFormatting sqref="D283">
    <cfRule type="duplicateValues" dxfId="0" priority="7"/>
    <cfRule type="duplicateValues" dxfId="0" priority="6"/>
  </conditionalFormatting>
  <conditionalFormatting sqref="D92:D94">
    <cfRule type="duplicateValues" dxfId="0" priority="11"/>
    <cfRule type="duplicateValues" dxfId="0" priority="10"/>
  </conditionalFormatting>
  <conditionalFormatting sqref="D673:D678">
    <cfRule type="duplicateValues" dxfId="0" priority="4"/>
  </conditionalFormatting>
  <conditionalFormatting sqref="D679:D681">
    <cfRule type="duplicateValues" dxfId="0" priority="3"/>
  </conditionalFormatting>
  <conditionalFormatting sqref="D682:D685">
    <cfRule type="duplicateValues" dxfId="0" priority="2"/>
  </conditionalFormatting>
  <conditionalFormatting sqref="D686:D688">
    <cfRule type="duplicateValues" dxfId="0" priority="1"/>
  </conditionalFormatting>
  <pageMargins left="0.472222222222222" right="0.156944444444444" top="0.590277777777778" bottom="0.590277777777778" header="0.314583333333333" footer="0.432638888888889"/>
  <pageSetup paperSize="9" orientation="portrait" horizontalDpi="600"/>
  <headerFooter/>
  <ignoredErrors>
    <ignoredError sqref="M235:M50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3月合计</vt:lpstr>
      <vt:lpstr>4月合计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2018-01-23T04:57:00Z</dcterms:created>
  <dcterms:modified xsi:type="dcterms:W3CDTF">2024-05-30T05:33:09Z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B76BE002892B4F7DA0D2B577C1164722</vt:lpwstr>
  </property>
</Properties>
</file>