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2024年项目库 " sheetId="3" r:id="rId1"/>
  </sheets>
  <definedNames>
    <definedName name="_xlnm._FilterDatabase" localSheetId="0" hidden="1">'2024年项目库 '!$A$1:$V$68</definedName>
    <definedName name="_xlnm.Print_Titles" localSheetId="0">'2024年项目库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<sst xmlns="http://schemas.openxmlformats.org/spreadsheetml/2006/main" count="782" uniqueCount="363">
  <si>
    <t>塔城地区沙湾市2024年巩固拓展脱贫攻坚成果同乡村振兴有效衔接项目库项目表</t>
  </si>
  <si>
    <t>填报单位：沙湾市农村工作领导小组暨乡村振兴领导小组</t>
  </si>
  <si>
    <t>填报日期：2023.12.20</t>
  </si>
  <si>
    <t>序号</t>
  </si>
  <si>
    <t>项目库编号</t>
  </si>
  <si>
    <t>项目名称</t>
  </si>
  <si>
    <t>项目类别</t>
  </si>
  <si>
    <t>项目子类型</t>
  </si>
  <si>
    <t>建设性质（新建、扩建）</t>
  </si>
  <si>
    <t>实施地点</t>
  </si>
  <si>
    <t>主要建设内容</t>
  </si>
  <si>
    <t>建设单位</t>
  </si>
  <si>
    <t>建设规模</t>
  </si>
  <si>
    <t>资金规模</t>
  </si>
  <si>
    <t>资金来源</t>
  </si>
  <si>
    <t>项目主管部门</t>
  </si>
  <si>
    <t>责任人</t>
  </si>
  <si>
    <t>绩效目标</t>
  </si>
  <si>
    <t>入库时间</t>
  </si>
  <si>
    <t>审批文号</t>
  </si>
  <si>
    <t>中央衔接资金</t>
  </si>
  <si>
    <t>自治区衔接资金</t>
  </si>
  <si>
    <t>其他涉农整合资金</t>
  </si>
  <si>
    <t>地方政府债券资金</t>
  </si>
  <si>
    <t>其他资金</t>
  </si>
  <si>
    <t>受益人口数（人）</t>
  </si>
  <si>
    <t>合计63个项目。其中产业发展项目38个；乡村建设行动项目25个。</t>
  </si>
  <si>
    <t>SW-202401</t>
  </si>
  <si>
    <t>沙湾市2024年老沙湾镇老沙湾新村渠道改建项目</t>
  </si>
  <si>
    <t>产业发展</t>
  </si>
  <si>
    <t>小型农田水利设施建设</t>
  </si>
  <si>
    <t>新建</t>
  </si>
  <si>
    <t>老沙湾镇老沙湾新村小东渠组、红山庙村</t>
  </si>
  <si>
    <t>建设防渗渠3.12公里，新建桥涵3座，分水闸1座。建设防渗渠6.47公里，新建桥涵4座，节制分水闸8座。</t>
  </si>
  <si>
    <t>公里</t>
  </si>
  <si>
    <t>沙湾市乡村振兴局</t>
  </si>
  <si>
    <t>母祥明</t>
  </si>
  <si>
    <t>建设防渗渠≥9.59公里，项目验收合格率100%。
经济效益：带动增加村集体经济收入≥10万元。
社会效益：受益人口数≥704人，有效拓宽居民增收致富渠道，持续促进农村经济发展，提高居民生活水平。</t>
  </si>
  <si>
    <t>沙党农领字〔2023〕28号</t>
  </si>
  <si>
    <t>SW-202402</t>
  </si>
  <si>
    <t>沙湾市金沟河镇宋圣宫村辣椒加工基地建设项目</t>
  </si>
  <si>
    <t>初加工</t>
  </si>
  <si>
    <t>金沟河镇宋圣宫村</t>
  </si>
  <si>
    <t>新建日加工100吨辣椒加工基地，总建筑面积6280.00平方米。其中：新建生产车间2座、堆棚2座，业务用房1座；配套建设值班室及磅房、围墙、大门、道路硬化等附属设施；购置辣椒剪把、烘干、粉碎、包装等生产设备。</t>
  </si>
  <si>
    <t>平方米</t>
  </si>
  <si>
    <t>建设辣椒剪把厂≥6280平方米，项目验收合格率100%。
经济效益：带动增加村集体经济收入≥60万元。
社会效益：受益人口数≥1014人，有效拓宽居民增收致富渠道，持续促进农村经济发展，提高居民生活水平。</t>
  </si>
  <si>
    <t>SW-202403</t>
  </si>
  <si>
    <t>沙湾市金沟河镇农村粪污一体化处理建设项目</t>
  </si>
  <si>
    <t>乡村建设行动</t>
  </si>
  <si>
    <t>村容村貌提升</t>
  </si>
  <si>
    <t>沙湾市金沟河镇11个村</t>
  </si>
  <si>
    <t>沙湾市金沟河镇11个村（泉水沟村、曹家坡村、洪沟村、金沟河村、沙河子村、柳树沟村、南头道河子村、东戈壁村、北头道河子村、三道湾村、南干渠村）共计新建DN300污水管道23995米，DN200污水管道5600米，配套排水检查井1030座及道路破坏修复、接户预留井预留管；新建50方/天污水处理站1座；新建一体化泵站4座；1.5立方米/天分户式污水处理设备780套及配套联户管网；</t>
  </si>
  <si>
    <t>米</t>
  </si>
  <si>
    <t>建设地下排水≥23995米，项目验收合格率100%。
社会效益：受益人口数≥9233人，有效拓宽居民增收致富渠道，持续促进农村经济发展，提高居民生活水平。</t>
  </si>
  <si>
    <r>
      <rPr>
        <sz val="26"/>
        <rFont val="宋体"/>
        <charset val="134"/>
        <scheme val="minor"/>
      </rPr>
      <t>沙党农领字〔2023〕28号</t>
    </r>
  </si>
  <si>
    <t>SW-202404</t>
  </si>
  <si>
    <t>二支干分水渠至兴奋村段防渗渠项目</t>
  </si>
  <si>
    <t>金沟河镇兴奋村</t>
  </si>
  <si>
    <t>1、二支干老6号闸至金南路、宋圣宫村分水闸防渗渠长5公里（现浇混凝土，上口3.0米，下口0.4米，深度1.2米）流量1.5立方米/秒，沙温公路桥涵一座；;2、金南路至兴奋村一斗渠新建2.5公里防渗渠（现浇混凝土，上口2.4米下口0.4米，深度0.8米,0.7立方米/秒；3、一斗渠至二斗渠新建1公路防渗渠，现浇混凝土，上口1.8米下口0.4米，深度0.8米,0.5立方米/秒；4、二斗渠至三斗渠新建1公路防渗渠，现浇混凝土，上口1.4米下口0.4米，深度0.7米,0.3立方米/秒；5、三斗渠至四斗渠新建2公里防渗渠，现浇混凝土，上口1.4米下口0.4米，深度0.7米,0.3立方米/秒；6、1-3斗渠新建3.6公路防渗渠，现浇混凝土，上口1.4米下口0.4米，深度0.7米,0.3立方米/秒；</t>
  </si>
  <si>
    <t>建设防渗渠≥15公里，项目验收合格率100%。
社会效益：受益人口数≥1066人，有效拓宽居民增收致富渠道，持续促进农村经济发展，提高居民生活水平。</t>
  </si>
  <si>
    <t>SW-202405</t>
  </si>
  <si>
    <t>沙湾市粮油花生初加工厂建设</t>
  </si>
  <si>
    <t>金沟河镇宋胜宫村</t>
  </si>
  <si>
    <t>花生初加工（脱壳、色选、分级）、烘干、公检检测、仓储加工厂建设</t>
  </si>
  <si>
    <t>建设防渗渠≥15公里，项目验收合格率100%。经济效益：带动增加村集体经济收入≥50万元。
社会效益：受益人口数≥1014人，有效拓宽居民增收致富渠道，持续促进农村经济发展，提高居民生活水平。</t>
  </si>
  <si>
    <t>SW-202406</t>
  </si>
  <si>
    <t>沙湾市金沟河镇二道湾村美丽宜居村庄整治提升财政以工代赈项目（二期）</t>
  </si>
  <si>
    <t>金沟河镇二道湾村</t>
  </si>
  <si>
    <t>新建排污管网5600米，采用管径DN300双壁波纹管铺设，配套排水检查井225座，采用预制装配式混凝土检查井；沥青道路摊铺90000平方米和给水管线破坏修复200米；铺设绿化供水管5700米，DN32，PE管，配套检查井10座；林床整治22400平方米，更新行道树3000棵；林带边坡硬化2800平方米；</t>
  </si>
  <si>
    <t>沙湾市发展和改革委员会</t>
  </si>
  <si>
    <t>董宏生</t>
  </si>
  <si>
    <t>建设地下排水≥5公里，项目验收合格率100%。
社会效益：受益人口数≥1522人，有效拓宽居民增收致富渠道，持续促进农村经济发展，提高居民生活水平。</t>
  </si>
  <si>
    <t>SW-202407</t>
  </si>
  <si>
    <t>沙湾市金沟河镇北头道河子村建屠宰场建设项目</t>
  </si>
  <si>
    <t>产业科技</t>
  </si>
  <si>
    <t>金沟河镇北头道河子村</t>
  </si>
  <si>
    <t>新建养殖厂，占地20亩，厂房占地面积约1000平米。1、厂区砖围墙长1300米，砖砌高2米；2、屠宰厂房占地面积1000平米，屠宰设备一台；3、冷库厂房占地面积500平米，压缩机3台；4、暖圈舍厂房占地面积1000平米；5、棚舍占地面积500平米砖彩结构，一层；铁艺大门1个；混凝土地坪硬化1千平方米，太阳能路灯30盏，卫生户厕2座，20平方米。配套供水、供电等设施</t>
  </si>
  <si>
    <t>亩</t>
  </si>
  <si>
    <t>建设屠宰场≥4500平方米，项目验收合格率100%。
经济效益：带动增加村集体经济收入≥100万元。
社会效益：受益人口数≥1265人，有效拓宽居民增收致富渠道，持续促进农村经济发展，提高居民生活水平。</t>
  </si>
  <si>
    <t>SW-202408</t>
  </si>
  <si>
    <t>沙湾市金沟河镇宋圣宫村美丽宜居村庄整治提升财政以工代赈项目（一期）</t>
  </si>
  <si>
    <t>林床整治及林带灌溉设施8000平方米；宋圣宫村两侧林带边坡混凝土硬化3200平方米；路边沥青摊铺硬化24000平方米，平缘石1187米；建设排污管网850米，检查井42座，提升泵站1座及配套设施</t>
  </si>
  <si>
    <t>建设林带灌溉设施≥35000平方米，项目验收合格率100%、社会效益：受益人口数≥1014人，有效拓宽居民增收致富渠道，持续促进农村经济发展，提高居民生活水平。</t>
  </si>
  <si>
    <t>SW-202409</t>
  </si>
  <si>
    <t>沙湾市博尔通古乡引水改建工程</t>
  </si>
  <si>
    <t>水利设施提升</t>
  </si>
  <si>
    <t>扩建</t>
  </si>
  <si>
    <t>博尔通古乡</t>
  </si>
  <si>
    <t>饮水首部建设(引潜流设施），供水主管网改建17公里，支管网建设60公里，观察井及阀门设备建设</t>
  </si>
  <si>
    <t>建设给水≥77公里，项目验收合格率100%。
社会效益：受益人口数≥13189人，有效拓宽居民增收致富渠道，持续促进农村经济发展，提高居民生活水平。</t>
  </si>
  <si>
    <t>SW-202410</t>
  </si>
  <si>
    <t>沙湾市博尔通古乡白杨沟引输水工程</t>
  </si>
  <si>
    <t>博尔通古乡喀拉巴斯陶村</t>
  </si>
  <si>
    <t>新建输水管线总长7.065公里,新建管道沿线建筑物共25座，其中，沉砂池1座，进、排气阀井11座，排水阀井10座，检修阀井2座，工作阀井1座。</t>
  </si>
  <si>
    <t>建设给水≥7公里，项目验收合格率100%。社会效益：受益人口数≥561人，有效拓宽居民增收致富渠道，持续促进农村经济发展，提高居民生活水平。</t>
  </si>
  <si>
    <t>SW-202411</t>
  </si>
  <si>
    <t>博尔通古乡哈拉干德社区自来水建设项目</t>
  </si>
  <si>
    <t>博尔通古乡哈拉干德社区居民点</t>
  </si>
  <si>
    <t>1、新建自来水主管道8200米，300PE管，土方挖深2.2米，宽0.80米。
2、新建社区内自来水管道2000米，125PE土方挖深2.20米.宽0.6米。</t>
  </si>
  <si>
    <t>建设给水≥10公里，项目验收合格率100%。
社会效益：受益人口数≥1254人，有效拓宽居民增收致富渠道，持续促进农村经济发展，提高居民生活水平。</t>
  </si>
  <si>
    <t>SW-202412</t>
  </si>
  <si>
    <t>沙湾市四道河子镇八分地农机具购置项目</t>
  </si>
  <si>
    <t>四道河子镇常胜西村</t>
  </si>
  <si>
    <t>1、2辆福田，型号M3004，304匹马力；2、2台龙凤犁，型号为六铧；3、2辆驱动靶，宽度6.5m；4、2辆福田，型号2604，260匹马力；5、2辆整地机；6、2个精准平土框，宽8m；7、2辆福田，型号MG1804,185匹马力；8、2辆残膜回收机，石河子农科院自主研发；9、2辆服务车；10、2台植保无人机，型号为大疆T50；11、2辆4.4米超宽膜棉花播种机；</t>
  </si>
  <si>
    <t>辆</t>
  </si>
  <si>
    <t>购买农机≥22台，项目验收合格率100%。
经济效益：带动增加村集体经济收入≥70万元。
社会效益：受益人口数≥1357人，有效拓宽居民增收致富渠道，持续促进农村经济发展，提高居民生活水平。</t>
  </si>
  <si>
    <t>SW-202413</t>
  </si>
  <si>
    <t>沙湾市四道河子镇八分地村人居环境整治设施建设项目</t>
  </si>
  <si>
    <t>四道河子镇八分地村</t>
  </si>
  <si>
    <t>铺设路沿石15228米，步行砖50364平方米，绿化管网5966米，建设排水管网4200米以及配套观察井。</t>
  </si>
  <si>
    <t>建设排水管线≥5公里，项目验收合格率100%。
社会效益：受益人口数≥545人，有效拓宽居民增收致富渠道，持续促进农村经济发展，提高居民生活水平。</t>
  </si>
  <si>
    <t>SW-202414</t>
  </si>
  <si>
    <t>沙湾市四道河子镇八分地村节能改造建设项目</t>
  </si>
  <si>
    <t>四道河子镇八分地村节能改造项目：5万平米外墙做保温、刷真石漆（幸福路4万平米，子午路1万平米），</t>
  </si>
  <si>
    <t>建设房屋节能改造≥50000平方米，项目验收合格率100%。
社会效益：受益人口数≥545人，有效拓宽居民增收致富渠道，持续促进农村经济发展，提高居民生活水平。</t>
  </si>
  <si>
    <t>SW-202415</t>
  </si>
  <si>
    <t>沙湾市四道河子镇防渗渠建设项目</t>
  </si>
  <si>
    <t>四道河子镇</t>
  </si>
  <si>
    <t>建设防渗渠总长14.26公里。其中：四道河子镇二支渠5.5公里，四道河子镇四支渠8.76公里。渠系建筑物37座，支渠:沉砂池1座、农桥(桥宽4米) 共14座。四支渠:农桥(桥宽4m)共22座。</t>
  </si>
  <si>
    <t>建设防渗渠≥5公里，项目验收合格率100%。
经济效益：带动增加村集体经济收入≥30万元。
社会效益：受益人口数≥545人，有效拓宽居民增收致富渠道，持续促进农村经济发展，提高居民生活水平。</t>
  </si>
  <si>
    <t>SW-202416</t>
  </si>
  <si>
    <t>沙湾市四道河子镇河滩村畜牧养殖财政以工代赈项目</t>
  </si>
  <si>
    <t>养殖业基地</t>
  </si>
  <si>
    <t>四道河子镇河滩村</t>
  </si>
  <si>
    <t>新建12个圈舍共计2700平方米、青贮池5个共计600立方米，以及配套设施。</t>
  </si>
  <si>
    <t>新建圈舍≥12座，项目验收合格率100%。经济效益：带动增加村集体经济收入≥35万元。社会效益：受益人口数≥467人，有效拓宽居民增收致富渠道，持续促进农村经济发展，提高居民生活水平。</t>
  </si>
  <si>
    <t>SW-202417</t>
  </si>
  <si>
    <t>沙湾市四道河子镇常胜西村畜牧养殖财政以工代赈项目</t>
  </si>
  <si>
    <t>拟建养殖小区1座，主要建设圈舍6间，干草料库1座，半地下式青贮池1座及相关配套设施。</t>
  </si>
  <si>
    <t>座</t>
  </si>
  <si>
    <t>拟建养殖小区≥1座，项目验收合格率100%。经济效益：带动增加村集体经济收入≥25万元。社会效益：受益人口数≥467人，有效拓宽居民增收致富渠道，持续促进农村经济发展，提高居民生活水平。</t>
  </si>
  <si>
    <t>SW-202418</t>
  </si>
  <si>
    <t>沙湾市商户地乡防渗渠道新建项目一</t>
  </si>
  <si>
    <t>商户地乡湖西村、聂家渠村、泻水渠村、新桥湾村、蘑菇湖村、商东村</t>
  </si>
  <si>
    <t>新建防渗渠道共计22.87公里：
1.湖西村龙王庙至湖西村主防渗渠道4800米，设计流量0.4立方米/秒；
2.聂家渠村3400米，设计流量0.4立方米/秒；
3.泻水渠村6000米，配套分水闸门10个；
4.新桥湾村龙王庙至南梁水池500米，二斗渠至二等地水池800米，设计流量0.4立方米/秒；
5.蘑菇湖村改造870米，设计流量0.3立方米/秒。
6.商东村商户地分水闸至沙柳公路3500米，设计流量0.4立方米/秒。
7.居士堂3000米，设计流量0.3立方米/秒；</t>
  </si>
  <si>
    <t>建设防渗渠≥22公里，项目验收合格率100%。
经济效益：带动增加村集体经济收入≥80万元。
社会效益：受益人口数≥1618人，有效拓宽居民增收致富渠道，持续促进农村经济发展，提高居民生活水平。</t>
  </si>
  <si>
    <t>SW-202419</t>
  </si>
  <si>
    <t>沙湾市商户地乡防渗渠道新建项目二</t>
  </si>
  <si>
    <t>商户地乡满江红新村</t>
  </si>
  <si>
    <t>新建渠道共计11.8公里：
满江红新村蒲秧沟小组1500米，设计流量0.3立方米/秒；满江红新村中渠小组2000米，设计流量0.3立方米/秒；满江红新村二桥小组5000米，设计流量0.4立方米/秒；满江红新村西梁小组3300米，设计流量0.5立方米/秒。</t>
  </si>
  <si>
    <t>建设防渗渠≥11公里，项目验收合格率100%。
经济效益：带动增加村集体经济收入≥40万元。
社会效益：受益人口数≥1811人，有效拓宽居民增收致富渠道，持续促进农村经济发展，提高居民生活水平。</t>
  </si>
  <si>
    <t>SW-202420</t>
  </si>
  <si>
    <t>沙湾市商户地乡满江红新村基础设施建设项目</t>
  </si>
  <si>
    <t>农产品仓储保鲜</t>
  </si>
  <si>
    <t>1.新建保鲜库300平米，新建高标准2000平米养殖大棚圈；新建滴灌肥料加工厂500平米及加工设备一套；</t>
  </si>
  <si>
    <t>建设保鲜库≥2800平方米，项目验收合格率100%。
经济效益：带动增加村集体经济收入≥45万元。
社会效益：受益人口数≥1811人，有效拓宽居民增收致富渠道，持续促进农村经济发展，提高居民生活水平。</t>
  </si>
  <si>
    <t>SW-202421</t>
  </si>
  <si>
    <t>沙湾市商户地乡聂家渠村基础设施建设项目</t>
  </si>
  <si>
    <t>商户地乡聂家渠村</t>
  </si>
  <si>
    <t>1.新建巷道渠边坡硬化、路沿柏油路拓宽12000平方米；2.新建沥青道路3500米，道路宽度5米，厚度15公分；3.建设污水管网10公里，直径60厘米，防渗池2000平方，新建公共厕所80平米。</t>
  </si>
  <si>
    <t>建设排水管线≥10公里，项目验收合格率100%。
社会效益：受益人口数≥495人，有效拓宽居民增收致富渠道，持续促进农村经济发展，提高居民生活水平。</t>
  </si>
  <si>
    <t>SW-202422</t>
  </si>
  <si>
    <t>沙湾市商户地乡商干渠</t>
  </si>
  <si>
    <t>商户地乡商干渠</t>
  </si>
  <si>
    <t>新建渠道1.5公里，设计流量5立方米/秒</t>
  </si>
  <si>
    <t>建设防渗渠≥1.5公里，项目验收合格率100%。
经济效益：带动增加村集体经济收入≥10万元。
社会效益：受益人口数≥706人，有效拓宽居民增收致富渠道，持续促进农村经济发展，提高居民生活水平。</t>
  </si>
  <si>
    <t>SW-202423</t>
  </si>
  <si>
    <t>沙湾市乌兰乌苏镇农村粪污一体化处理建设项目</t>
  </si>
  <si>
    <t>乌兰乌苏镇下三宫村、王家梁村、水磨沟村</t>
  </si>
  <si>
    <t>下三宫村、王家梁村、水磨沟村新建污水管道5.8公里；</t>
  </si>
  <si>
    <t>建设防渗渠≥5公里，项目验收合格率100%。
社会效益：受益人口数≥2240人，有效拓宽居民增收致富渠道，持续促进农村经济发展，提高居民生活水平。</t>
  </si>
  <si>
    <t>SW-202424</t>
  </si>
  <si>
    <t>沙湾市乌兰乌苏镇农村污水处理建设项目</t>
  </si>
  <si>
    <t>乌兰乌苏镇下四宫村、小庙村、南渠村</t>
  </si>
  <si>
    <t>下四宫村、小庙村、南渠村新建污水管道10公里</t>
  </si>
  <si>
    <t>建设防渗渠≥10公里，项目验收合格率100%。
社会效益：受益人口数≥2782人，有效拓宽居民增收致富渠道，持续促进农村经济发展，提高居民生活水平。</t>
  </si>
  <si>
    <t>SW-202425</t>
  </si>
  <si>
    <t>乌兰乌苏镇三宫店村生产建设建设项目</t>
  </si>
  <si>
    <t>乌兰乌苏镇三宫店村</t>
  </si>
  <si>
    <t>新建蔬菜保鲜库3000平方米；新建蔬菜烘干房1000平方米；配套办公室，库房，站台，场地，值班室，院墙等</t>
  </si>
  <si>
    <t>建设保鲜库≥3000平方米，项目验收合格率100%。
经济效益：带动增加村集体经济收入≥25万元。
社会效益：受益人口数≥1257人，有效拓宽居民增收致富渠道，持续促进农村经济发展，提高居民生活水平。</t>
  </si>
  <si>
    <t>SW-202426</t>
  </si>
  <si>
    <t>乌兰乌苏镇李家坪村基础设施建设项目</t>
  </si>
  <si>
    <t>乌兰乌苏镇李家坪村</t>
  </si>
  <si>
    <t>3000平米蔬菜加工厂（村内有7亩建设用地）</t>
  </si>
  <si>
    <t>平米</t>
  </si>
  <si>
    <t>建设蔬菜加工厂≥3000平方米，项目验收合格率100%。
经济效益：带动增加村集体经济收入≥15万元。
社会效益：受益人口数≥911人，有效拓宽居民增收致富渠道，持续促进农村经济发展，提高居民生活水平。</t>
  </si>
  <si>
    <t>SW-202427</t>
  </si>
  <si>
    <t>乌兰乌苏镇下三宫村冷库建设项目</t>
  </si>
  <si>
    <t>乌兰乌苏镇下三宫村</t>
  </si>
  <si>
    <t>新建冷库2座（每座300平方米），新建现代化养鸡圈舍2个。</t>
  </si>
  <si>
    <t>建设冷库≥2600平方米，项目验收合格率100%。
经济效益：带动增加村集体经济收入≥15万元。
社会效益：受益人口数≥806人，有效拓宽居民增收致富渠道，持续促进农村经济发展，提高居民生活水平。</t>
  </si>
  <si>
    <t>SW-202428</t>
  </si>
  <si>
    <t>沙湾市壮大东湾镇薄弱村集体经济项目</t>
  </si>
  <si>
    <t>东湾镇7个薄弱村</t>
  </si>
  <si>
    <t>建立农副产品加工厂及初加工生产设备，对东湾镇特色阿魏草、食用菌进行初加工。</t>
  </si>
  <si>
    <t>沙湾市组织部、农业农村局、乡村振兴局</t>
  </si>
  <si>
    <t>建设农副产品加工≥300平方米，项目验收合格率100%。
经济效益：带动增加村集体经济收入≥25万元。
社会效益：受益人口数≥3189人，有效拓宽居民增收致富渠道，持续促进农村经济发展，提高居民生活水平。</t>
  </si>
  <si>
    <t>SW-202429</t>
  </si>
  <si>
    <t>沙湾市东湾镇双桥村基础设施建设项目</t>
  </si>
  <si>
    <t>东湾镇双桥村</t>
  </si>
  <si>
    <t>1、农场地渠东.渠西两条道路宽5米.厚10厘米.长2000米
2、双桥路到双桥村村委会道路两边铺设宽2米、长600米步行砖（彩砖）
3、老桥和加气站两座宽10米，长8米
4、村委会院内公共场所
5、自卸垃圾拉运车一辆（8吨）及107个垃圾桶</t>
  </si>
  <si>
    <t>建设巷道防渗渠≥2.6公里，项目验收合格率100%。
社会效益：受益人口数≥285人，有效拓宽居民增收致富渠道，持续促进农村经济发展，提高居民生活水平。</t>
  </si>
  <si>
    <t>SW-202430</t>
  </si>
  <si>
    <t>沙湾市东湾镇卡子湾村防洪坝加高</t>
  </si>
  <si>
    <t>加油站以南防洪坝太低需要加高2米，长400米</t>
  </si>
  <si>
    <t>建设防渗渠≥0.4公里，项目验收合格率100%。
社会效益：受益人口数≥766人，有效拓宽居民增收致富渠道，持续促进农村经济发展，提高居民生活水平。</t>
  </si>
  <si>
    <t>SW-202431</t>
  </si>
  <si>
    <t>沙湾市卡子湾村烘干厂项目</t>
  </si>
  <si>
    <t>东湾镇卡子湾村</t>
  </si>
  <si>
    <t>在卡子湾村焦化厂南、夏峰煤厂边新建占地60亩的烘干厂及配套的清选机、皮带输送机、提升机、除尘系统以及烘干厂区房等,主要以制种玉米为烘干对象,配备批次处理量100吨以上的单套循环式烘干机,日处理量应1000吨以上。</t>
  </si>
  <si>
    <t>建设烘干厂≥60亩，项目验收合格率100%。
经济效益：带动增加村集体经济收入≥50万元。
社会效益：受益人口数≥766人，有效拓宽居民增收致富渠道，持续促进农村经济发展，提高居民生活水平。</t>
  </si>
  <si>
    <t>SW-202432</t>
  </si>
  <si>
    <t>沙湾市东湾镇宽沟村、西地村农田水利建设项目</t>
  </si>
  <si>
    <t>东湾镇宽沟村</t>
  </si>
  <si>
    <t>传统渠道引水改成高效滴灌建设,共2300亩地，3公里田间砂石路</t>
  </si>
  <si>
    <t>沙湾市民宗局</t>
  </si>
  <si>
    <t>建设滴灌≥2300亩，项目验收合格率100%。
社会效益：受益人口数≥294人，有效拓宽居民增收致富渠道，持续促进农村经济发展，提高居民生活水平。</t>
  </si>
  <si>
    <t>SW-202433</t>
  </si>
  <si>
    <t>沙湾市东湾镇、东湾村、双桥村、镇区粪污一体化处理项目</t>
  </si>
  <si>
    <t>2024年</t>
  </si>
  <si>
    <t>东湾镇东湾村、双桥村、镇区</t>
  </si>
  <si>
    <t>新建排污管道2公里，配套观察井40座，新建40平方米的设备间以及、配套电力设备，日处理200立方米污水处理系统一座</t>
  </si>
  <si>
    <t>建设排水≥2公里，项目验收合格率100%。
社会效益：受益人口数≥766人，有效拓宽居民增收致富渠道，持续促进农村经济发展，提高居民生活水平。</t>
  </si>
  <si>
    <t>SW-202434</t>
  </si>
  <si>
    <t>2023沙湾市柳毛湾镇皇渠新村基础设施建设项目</t>
  </si>
  <si>
    <t>柳毛湾镇皇渠新村委会</t>
  </si>
  <si>
    <t>新建道路 10743 米；巷道硬化 23501 平方米，水泥砖铺装4426.4平方米，安装平缘石 7250 米；新建保鲜库 2座，每座均为 290.82 平方米，配备相关制冷设备及硬化、围墙等附属设施；新建分户式污水处理系统 104 套；改造供水管网 2709 米，配套给水阀门井 42 座、水表 44 个，路面恢复 160 平方米；新建公共厕所 1座、巷道防腐木标识牌 78 个、垃圾分类亭 8 组。</t>
  </si>
  <si>
    <t>建设巷道硬化≥2.3万平方米，项目验收合格率100%。
社会效益：受益人口数≥2359人，有效拓宽居民增收致富渠道，持续促进农村经济发展，提高居民生活水平。</t>
  </si>
  <si>
    <t>SW-202435</t>
  </si>
  <si>
    <t>沙湾市柳毛湾镇皇渠新村王家庄组集贸市场建设项目</t>
  </si>
  <si>
    <t>柳毛湾镇皇渠新村王家庄组</t>
  </si>
  <si>
    <t>场地硬化6000平方米，6个750平方米彩钢盆，保安室24平方米，10米长大门一个，变压器、围墙300米</t>
  </si>
  <si>
    <t>建设集贸市场≥6000平方米，项目验收合格率100%。
经济效益：带动增加村集体经济收入≥10万元。
社会效益：受益人口数≥278人，有效拓宽居民增收致富渠道，持续促进农村经济发展，提高居民生活水平。</t>
  </si>
  <si>
    <t>SW-202436</t>
  </si>
  <si>
    <t>沙湾市柳毛湾镇柳毛湾新村柳毛湾组新修灌溉农田渠道项目</t>
  </si>
  <si>
    <t>柳毛湾镇柳毛湾新村柳毛湾组</t>
  </si>
  <si>
    <t>新修灌溉农用渠道2000米，新建3个农用灌溉沉沙池配套设施</t>
  </si>
  <si>
    <t>建设防渗渠≥2公里，项目验收合格率100%。
社会效益：受益人口数≥858人，有效拓宽居民增收致富渠道，持续促进农村经济发展，提高居民生活水平。</t>
  </si>
  <si>
    <t>SW-202437</t>
  </si>
  <si>
    <t>沙湾市柳毛湾镇柳毛湾新村板桥组农业灌溉沉沙池建设项目</t>
  </si>
  <si>
    <t>沙湾市柳毛湾镇柳毛湾新村板桥组</t>
  </si>
  <si>
    <t>建设防渗渠≥2公里，项目验收合格率100%。
社会效益：受益人口数≥399人，有效拓宽居民增收致富渠道，持续促进农村经济发展，提高居民生活水平。</t>
  </si>
  <si>
    <t>SW-202438</t>
  </si>
  <si>
    <t>沙湾市柳毛湾镇柳毛湾新村秦家渠组农业灌溉沉沙池建设项目</t>
  </si>
  <si>
    <t>柳毛湾镇柳毛湾新村秦家渠组</t>
  </si>
  <si>
    <t>建设防渗渠≥2公里，项目验收合格率100%。
社会效益：受益人口数≥611人，有效拓宽居民增收致富渠道，持续促进农村经济发展，提高居民生活水平。</t>
  </si>
  <si>
    <t>SW-202439</t>
  </si>
  <si>
    <t>沙湾市大泉乡供水主管网改扩建工程项目</t>
  </si>
  <si>
    <t>改扩建</t>
  </si>
  <si>
    <t>大泉乡</t>
  </si>
  <si>
    <t>拟计划从大泉乡河西村自来水地下管网接通至大泉乡叶家湖村，改造主管道共计27950米，其中:6440米管径φ250PE管，11412米管径φ200PE管，2079米管径φ160PE管，8019米管径φ90PE管;安装井共计45座，其中:总水表井13座，阀门井10座，排气井22座。自动化井房3座</t>
  </si>
  <si>
    <t>建设给水≥28公里，项目验收合格率100%。
社会效益：受益人口数≥12687人，有效拓宽居民增收致富渠道，持续促进农村经济发展，提高居民生活水平。</t>
  </si>
  <si>
    <t>SW-202440</t>
  </si>
  <si>
    <t>沙湾市大泉乡产业路三道沟服务区充能项目</t>
  </si>
  <si>
    <t>社会化服务</t>
  </si>
  <si>
    <t>新建充能站3座：其中加油站1座（4台加油机8个加油枪），加气站1座（4台加气机8个加气枪）、充电站1座（18个充电桩）。</t>
  </si>
  <si>
    <t>建设充能站≥3座，项目验收合格率100%。
经济效益：带动增加村集体经济收入≥80万元。
社会效益：受益人口数≥896人，有效拓宽居民增收致富渠道，持续促进农村经济发展，提高居民生活水平。</t>
  </si>
  <si>
    <t>SW-202441</t>
  </si>
  <si>
    <t>沙湾市大泉村智能化新型温室大棚项目</t>
  </si>
  <si>
    <t>种植业</t>
  </si>
  <si>
    <t>大泉乡大泉村</t>
  </si>
  <si>
    <t>大泉村打造智能化新型温室大棚用于蔬菜种植，占地面积48亩，每座大棚占地面积2亩，预计大棚24座；</t>
  </si>
  <si>
    <t>建设大棚≥24座，项目验收合格率100%。
经济效益：带动增加村集体经济收入≥30万元。
社会效益：受益人口数≥559人，有效拓宽居民增收致富渠道，持续促进农村经济发展，提高居民生活水平。</t>
  </si>
  <si>
    <t>SW-202442</t>
  </si>
  <si>
    <t>沙湾市大泉乡三道沟村基础设施建设项目</t>
  </si>
  <si>
    <t>大泉乡三道沟村</t>
  </si>
  <si>
    <t>1、11个竖巷道、4个横巷道边坡硬化铺设花砖14956平米；2、附一巷道路硬化700米，村庄到叶河公路道路1100米拓宽，路两侧各加宽1米；3、新建巷道渠：横二巷、横三巷、附一巷新建巷道渠2884米。</t>
  </si>
  <si>
    <t>建设巷道硬化≥2万平方米，项目验收合格率100%。
社会效益：受益人口数≥896人，有效拓宽居民增收致富渠道，持续促进农村经济发展，提高居民生活水平。</t>
  </si>
  <si>
    <t>SW-202443</t>
  </si>
  <si>
    <t>沙湾市大泉乡三道沟村特色林果基地产业项目</t>
  </si>
  <si>
    <t>新建18亩高标准温棚16个，每个棚占地1亩，种植特色林果。</t>
  </si>
  <si>
    <t>建设大棚≥16个，项目验收合格率100%。
经济效益：带动增加村集体经济收入≥25万元。
社会效益：受益人口数≥896人，有效拓宽居民增收致富渠道，持续促进农村经济发展，提高居民生活水平。</t>
  </si>
  <si>
    <t>SW-202444</t>
  </si>
  <si>
    <t>沙湾市生猪屠宰加工及冷链物流建设项目</t>
  </si>
  <si>
    <t>冷链储藏</t>
  </si>
  <si>
    <t>建设年屠宰加工30万头生猪屠宰场以及冷链物流为一体的现代化屠宰加工产业园</t>
  </si>
  <si>
    <t>建设大棚≥1500平方米，项目验收合格率100%。
经济效益：带动增加村集体经济收入≥50万元。
社会效益：受益人口数≥896人，有效拓宽居民增收致富渠道，持续促进农村经济发展，提高居民生活水平。</t>
  </si>
  <si>
    <t>SW-202445</t>
  </si>
  <si>
    <t>沙湾市西戈壁镇节水滴灌建设项目</t>
  </si>
  <si>
    <t>西戈壁镇五道沟村、独山村、塔斯布拉克社区、白土崖子村，夹槽子村，天泉社区</t>
  </si>
  <si>
    <t>五道沟村新建滴灌3700亩，变压器4个，沉砂池4个，泵房4个，水泵4个，电机4个，农田输配电3公里），塔斯布拉克社区新建滴灌2600亩，变压器4个，沉砂池4个，泵房4个，水泵4个，电机4个，农田输配电3公里），白土崖子村新建滴灌1800亩，变压器3个，沉砂池3个，泵房3个，水泵3个，电机3个，农田输配电3公里），独山村新建滴灌800亩，变压器1个，沉砂池1个，泵房1个，水泵1个，电机1个，电力线1公里）；天泉社区新建滴灌800亩，变压器1个，沉砂池1个，泵房1个，水泵1个，电机1个；夹槽子村新建滴灌700亩，变压器1个，沉砂池1个，泵房1个，水泵1个，电机1个</t>
  </si>
  <si>
    <t>建设滴灌管线≥10400亩，项目验收合格率100%。
社会效益：受益人口数≥2500人，有效拓宽居民增收致富渠道，持续促进农村经济发展，提高居民生活水平。</t>
  </si>
  <si>
    <t>SW-202446</t>
  </si>
  <si>
    <t>沙湾市西戈壁镇修建巷道防渗渠建设项目建设项目</t>
  </si>
  <si>
    <t>西戈壁镇北山村、五道沟村、十三户村、罗家庄村、西戈壁村、白碱台子村、金河畔村</t>
  </si>
  <si>
    <t>新建巷道防渗渠建设项目，北山村（渠长6公里,流速0.18立方米/秒）、五道沟（渠长12公里，流速0.12立方米/秒）、十三户村（渠长11公里，流速0.12立方米/秒）、罗家庄村（渠长2.8公里，流速0.12立方米/秒）、西戈壁村（渠长6公里，流速0.15立方米/秒）、白碱台子村（渠长5.5公里，流速0.12立方米/秒）、金河畔村（渠长4公里，流速0.2立方米/秒），总长47.3公里</t>
  </si>
  <si>
    <t>建设防渗渠≥473.公里，项目验收合格率100%。
社会效益：受益人口数≥3600人，有效拓宽居民增收致富渠道，持续促进农村经济发展，提高居民生活水平。</t>
  </si>
  <si>
    <t>SW-202447</t>
  </si>
  <si>
    <t>西戈壁镇五道沟村巷道边坡硬化建设项目</t>
  </si>
  <si>
    <t>西戈壁镇五道沟村</t>
  </si>
  <si>
    <t>全村巷道14公里，路两边边坡硬化。</t>
  </si>
  <si>
    <t>建设道路≥14公里，项目验收合格率100%。
社会效益：受益人口数≥650人，有效拓宽居民增收致富渠道，持续促进农村经济发展，提高居民生活水平。</t>
  </si>
  <si>
    <t>SW-202448</t>
  </si>
  <si>
    <t>西戈壁镇北山村饲料玉米深加工项目</t>
  </si>
  <si>
    <t>西戈壁镇北山村</t>
  </si>
  <si>
    <t>购买饲料玉米深加工设备（压片机、锅炉等机械）</t>
  </si>
  <si>
    <t>建设玉米加工厂≥1座，项目验收合格率100%。
经济效益：带动增加村集体经济收入≥15万元。
社会效益：受益人口数≥7000人，有效拓宽居民增收致富渠道，持续促进农村经济发展，提高居民生活水平。</t>
  </si>
  <si>
    <t>SW-202449</t>
  </si>
  <si>
    <t>沙湾市西戈壁镇上八家户村建设项目</t>
  </si>
  <si>
    <t>采购</t>
  </si>
  <si>
    <t>西戈壁镇上八家户村</t>
  </si>
  <si>
    <t>建设100吨地磅。</t>
  </si>
  <si>
    <t>台</t>
  </si>
  <si>
    <t>建设地磅≥1台，项目验收合格率100%。
经济效益：带动增加村集体经济收入≥5万元。
社会效益：受益人口数≥3000人，有效拓宽居民增收致富渠道，持续促进农村经济发展，提高居民生活水平。</t>
  </si>
  <si>
    <t>SW-202450</t>
  </si>
  <si>
    <t>沙湾市西戈壁镇小平原村居民点道路建设项目</t>
  </si>
  <si>
    <t>新建、改扩建</t>
  </si>
  <si>
    <t>西戈壁镇小平原村</t>
  </si>
  <si>
    <t>1、改建4米宽2200米巷道路（路面表层剥离，铺油）；新建1000米，4米宽机耕土路硬化。2、各巷道67户居民点菜园子（134亩）安装滴灌设备以及45水泵。</t>
  </si>
  <si>
    <t>建设道路≥2.2公里，项目验收合格率100%。
社会效益：受益人口数≥280人，有效拓宽居民增收致富渠道，持续促进农村经济发展，提高居民生活水平。</t>
  </si>
  <si>
    <t>SW-202451</t>
  </si>
  <si>
    <t>沙湾市安集海镇交通新村村容村貌提升项目</t>
  </si>
  <si>
    <t>安集海镇交通新村</t>
  </si>
  <si>
    <t>交通新村头渠组、套叶铁格组分别新修边坡硬化4000平方和3500平方，渠道共计5000米。</t>
  </si>
  <si>
    <t>建设边坡硬化≥12000平方米，项目验收合格率100%。
社会效益：受益人口数≥345人，有效拓宽居民增收致富渠道，持续促进农村经济发展，提高居民生活水平。</t>
  </si>
  <si>
    <t>SW-202452</t>
  </si>
  <si>
    <t>沙湾市安集海镇古道村道路、渠道护坡硬化项目</t>
  </si>
  <si>
    <t>安集海镇古道村</t>
  </si>
  <si>
    <t>古道村三个小组10000米道路、渠道护坡进行硬化，共计40000平方米，用沥青混凝土或水泥混凝土硬化，厚度为10厘米，平均宽度约2米。</t>
  </si>
  <si>
    <t>建设边坡硬化≥40000平方米，项目验收合格率100%。
社会效益：受益人口数≥436人，有效拓宽居民增收致富渠道，持续促进农村经济发展，提高居民生活水平。</t>
  </si>
  <si>
    <t>SW-202453</t>
  </si>
  <si>
    <t>沙湾市安集海镇夹河子村基础设施建设项目</t>
  </si>
  <si>
    <t>安集海镇夹河子村</t>
  </si>
  <si>
    <t>边坡硬化长40000米、宽1.6米，总计：6400平方米</t>
  </si>
  <si>
    <t>建设边坡硬化≥64000平方米，项目验收合格率100%。
社会效益：受益人口数≥597人，有效拓宽居民增收致富渠道，持续促进农村经济发展，提高居民生活水平。</t>
  </si>
  <si>
    <t>SW-202454</t>
  </si>
  <si>
    <t>沙湾市安集海镇夹河子村村庄巷道渠建设项目</t>
  </si>
  <si>
    <t>巷道渠总长26公里，渠道设计流量0.15立方米/秒，渠道采用预制混凝土结构，底宽0.4米，渠深0.8米。渠道沿线设分水闸门300座，闸门尺寸0.5×0.6；</t>
  </si>
  <si>
    <t>建设巷道渠≥26公里，项目验收合格率100%。
社会效益：受益人口数≥597人，有效拓宽居民增收致富渠道，持续促进农村经济发展，提高居民生活水平。</t>
  </si>
  <si>
    <t>SW-202455</t>
  </si>
  <si>
    <t>沙湾市安集海镇夹河子村边村庄主干道道路边人行道建设项目</t>
  </si>
  <si>
    <t>1、主干道道路边人行道总长3400米，宽1.5米，彩砖路沿石</t>
  </si>
  <si>
    <t>道路硬化≥5公里，项目验收合格率100%。
社会效益：受益人口数≥597人，有效拓宽居民增收致富渠道，持续促进农村经济发展，提高居民生活水平。</t>
  </si>
  <si>
    <t>SW-202456</t>
  </si>
  <si>
    <t>沙湾市安集海镇安集海村家属队组机动地滴灌下水管网改造项目</t>
  </si>
  <si>
    <t>安集海镇安集海村家属队组</t>
  </si>
  <si>
    <t xml:space="preserve">
家属队组机动地滴灌下水管网改造项目，面积520亩。1、管沟约3500米，包括所有材料管子直径20厘米，90出水桩全套，8个阴井；2、过路PE管150米，管径20厘米；，3、混泥土滴灌池15*30=450立方米，深3.5米，配套45千瓦电机水泵全套、泵房、配电箱，接通机井出水管。</t>
  </si>
  <si>
    <t>改造滴灌管网≥520亩，项目验收合格率100%。
经济效益：带动增加村集体经济收入≥4万元。
社会效益：受益人口数≥385人，有效拓宽居民增收致富渠道，持续促进农村经济发展，提高居民生活水平。</t>
  </si>
  <si>
    <t>SW-202457</t>
  </si>
  <si>
    <t>沙湾市安集海镇王家渠村农机购买项目</t>
  </si>
  <si>
    <t>安集海镇王家渠村</t>
  </si>
  <si>
    <t>购买大马力（2604）2辆</t>
  </si>
  <si>
    <t>建设农机≥2辆，项目验收合格率100%。
经济效益：带动增加村集体经济收入≥20万元。
社会效益：受益人口数≥328人，有效拓宽居民增收致富渠道，持续促进农村经济发展，提高居民生活水平。</t>
  </si>
  <si>
    <t>SW-202458</t>
  </si>
  <si>
    <t>安集海镇和平新村农机采购项目</t>
  </si>
  <si>
    <t>安集海镇和平新村</t>
  </si>
  <si>
    <t>和平新村购买大型农机2604一台，自走式辣椒采收机1辆(牧神360)</t>
  </si>
  <si>
    <t>建设农机≥2辆，项目验收合格率100%。经济效益：带动增加村集体经济收入≥10万元。社会效益：受益人口数≥462人，有效拓宽居民增收致富渠道，持续促进农村经济发展，提高居民生活水平。</t>
  </si>
  <si>
    <t>SW-202459</t>
  </si>
  <si>
    <t>安集海镇双旗村农机采购项目</t>
  </si>
  <si>
    <t>安集海镇双旗村</t>
  </si>
  <si>
    <t>6头采棉机1辆（小天鹅）</t>
  </si>
  <si>
    <t>购买农机≥6辆，目验收合格率100%。经济效益：带动增加村集体经济收入≥30元。社会效益：受益人口数≥399人，有效拓宽居民增收致富渠道，持续促进农村经济发展，提高居民生活水平。</t>
  </si>
  <si>
    <t>SW-202460</t>
  </si>
  <si>
    <t>沙湾市安集海镇安集海村王家渠村边坡硬化财政以工代赈项目</t>
  </si>
  <si>
    <t>安集海镇安集海村王家渠村</t>
  </si>
  <si>
    <t>新建现状灌溉渠两侧混凝土硬化34000平方米，其中安集海村新建渠道顶-民房建筑旁硬化17000平方米;王家渠村新建渠道顶-民房建筑旁硬化4000平方米，新建渠道顶-道路旁硬化13000平方米。</t>
  </si>
  <si>
    <t>新建渠道≥68000平方米，目验收合格率100%。经济效益：带动增加村集体经济收入≥30元。社会效益：受益人口数≥1044人，有效拓宽居民增收致富渠道，持续促进农村经济发展，提高居民生活水平。</t>
  </si>
  <si>
    <t>SW-202461</t>
  </si>
  <si>
    <t>沙湾市数字农业创新应用基地建设（棉花）</t>
  </si>
  <si>
    <t>金沟河镇、商户地乡、四道河子镇、老沙湾镇、柳毛湾镇</t>
  </si>
  <si>
    <t>数字农业建设以沙湾市金沟河镇、商户地乡、四道河子镇、老沙湾镇、柳毛湾镇棉花种植基地为基础，在已实施的高标准农田机采棉种植基地为基础，建设5个乡镇数字农业智能闸阀应用基地建设。</t>
  </si>
  <si>
    <t>新建职能阀门≥1万亩，目验收合格率100%。经济效益：带动增加村集体经济收入≥10元。社会效益：受益人口数≥15000人，有效拓宽居民增收致富渠道，持续促进农村经济发展，提高居民生活水平。</t>
  </si>
  <si>
    <t>SW-202462</t>
  </si>
  <si>
    <t>沙湾市古道村产业类的冷库项目</t>
  </si>
  <si>
    <t>古道组一巷南端，整合宅基地，建设3000平方米冷库，围墙2米高，2000米长，厂区硬化平方米3000平方米，道路建设500米.</t>
  </si>
  <si>
    <t>新建冷库≥3000平方米，目验收合格率100%。经济效益：带动增加村集体经济收入≥30元。社会效益：受益人口数≥1408人，有效拓宽居民增收致富渠道，持续促进农村经济发展，提高居民生活水平。</t>
  </si>
  <si>
    <t>SW-202463</t>
  </si>
  <si>
    <t>安集海镇王家渠村蔬菜深加工项目</t>
  </si>
  <si>
    <t>农产品仓储保鲜及加工</t>
  </si>
  <si>
    <t>建设1000平米生产车间，800平米冷库，购置加工辣椒、花生、豆角、玉米等脱水、烘干、包装等设备</t>
  </si>
  <si>
    <t>新建蔬菜加工厂≥1800平方米，目验收合格率100%。经济效益：带动增加村集体经济收入≥20元。社会效益：受益人口数≥1044人，有效拓宽居民增收致富渠道，持续促进农村经济发展，提高居民生活水平。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</si>
</sst>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26"/>
      <name val="宋体"/>
      <charset val="134"/>
      <scheme val="minor"/>
    </font>
    <font>
      <sz val="26"/>
      <name val="宋体"/>
      <charset val="134"/>
      <scheme val="minor"/>
    </font>
    <font>
      <sz val="22"/>
      <name val="Times New Roman"/>
      <charset val="134"/>
    </font>
    <font>
      <sz val="28"/>
      <name val="Times New Roman"/>
      <charset val="134"/>
    </font>
    <font>
      <sz val="24"/>
      <name val="Times New Roman"/>
      <charset val="134"/>
    </font>
    <font>
      <sz val="72"/>
      <name val="方正小标宋简体"/>
      <charset val="134"/>
    </font>
    <font>
      <sz val="72"/>
      <name val="Times New Roman"/>
      <charset val="134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24"/>
      <name val="宋体"/>
      <charset val="134"/>
      <scheme val="minor"/>
    </font>
    <font>
      <sz val="28"/>
      <name val="宋体"/>
      <charset val="134"/>
      <scheme val="minor"/>
    </font>
    <font>
      <b/>
      <sz val="18"/>
      <name val="宋体"/>
      <charset val="134"/>
      <scheme val="minor"/>
    </font>
    <font>
      <b/>
      <sz val="28"/>
      <name val="宋体"/>
      <charset val="134"/>
      <scheme val="minor"/>
    </font>
    <font>
      <sz val="24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1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1 2" xfId="50"/>
    <cellStyle name="常规 11 2 2" xfId="51"/>
    <cellStyle name="常规 14" xfId="52"/>
    <cellStyle name="常规 2" xfId="53"/>
    <cellStyle name="常规 2 2" xfId="54"/>
    <cellStyle name="常规 2 4" xfId="55"/>
    <cellStyle name="常规 3" xfId="56"/>
    <cellStyle name="常规 35" xfId="57"/>
    <cellStyle name="常规 5" xfId="58"/>
    <cellStyle name="常规 6" xfId="59"/>
    <cellStyle name="常规 7" xfId="60"/>
  </cellStyles>
  <tableStyles count="0" defaultTableStyle="TableStyleMedium2"/>
  <colors>
    <mruColors>
      <color rgb="00EB9D69"/>
      <color rgb="00E7ACE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tabSelected="1" zoomScale="40" zoomScaleNormal="40" zoomScaleSheetLayoutView="40" topLeftCell="H1" workbookViewId="0">
      <pane ySplit="5" topLeftCell="A6" activePane="bottomLeft" state="frozen"/>
      <selection/>
      <selection pane="bottomLeft" activeCell="J6" sqref="J6"/>
    </sheetView>
  </sheetViews>
  <sheetFormatPr defaultColWidth="9" defaultRowHeight="35.25"/>
  <cols>
    <col min="1" max="1" width="9" style="8"/>
    <col min="2" max="2" width="17.5" style="1" customWidth="1"/>
    <col min="3" max="3" width="49.625" style="1" customWidth="1"/>
    <col min="4" max="4" width="13.125" style="1" customWidth="1"/>
    <col min="5" max="5" width="16.25" style="1" customWidth="1"/>
    <col min="6" max="6" width="18" style="1" customWidth="1"/>
    <col min="7" max="7" width="33.375" style="1" customWidth="1"/>
    <col min="8" max="8" width="169.625" style="9" customWidth="1"/>
    <col min="9" max="9" width="16.625" style="1" customWidth="1"/>
    <col min="10" max="10" width="23.375" style="1" customWidth="1"/>
    <col min="11" max="11" width="23.125" style="10" customWidth="1"/>
    <col min="12" max="12" width="15.5" style="11" customWidth="1"/>
    <col min="13" max="17" width="15.625" style="1" customWidth="1"/>
    <col min="18" max="18" width="17.25" style="1" customWidth="1"/>
    <col min="19" max="19" width="18" style="12" customWidth="1"/>
    <col min="20" max="20" width="86.625" style="9" customWidth="1"/>
    <col min="21" max="21" width="49.375" style="1" customWidth="1"/>
    <col min="22" max="22" width="21.875" style="1" customWidth="1"/>
    <col min="23" max="16384" width="9" style="8"/>
  </cols>
  <sheetData>
    <row r="1" s="1" customFormat="1" ht="93.75" spans="2:22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33"/>
      <c r="L1" s="11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="2" customFormat="1" ht="31.5" spans="2:22">
      <c r="B2" s="15" t="s">
        <v>1</v>
      </c>
      <c r="C2" s="15"/>
      <c r="D2" s="15"/>
      <c r="E2" s="15"/>
      <c r="F2" s="16"/>
      <c r="G2" s="17"/>
      <c r="I2" s="34"/>
      <c r="J2" s="34"/>
      <c r="K2" s="35" t="s">
        <v>2</v>
      </c>
      <c r="L2" s="36"/>
      <c r="M2" s="37"/>
      <c r="N2" s="37"/>
      <c r="O2" s="37"/>
      <c r="P2" s="37"/>
      <c r="Q2" s="37"/>
      <c r="R2" s="44"/>
      <c r="S2" s="44"/>
      <c r="T2" s="45"/>
      <c r="U2" s="46"/>
      <c r="V2" s="46"/>
    </row>
    <row r="3" s="3" customFormat="1" ht="73.5" customHeight="1" spans="1:22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9" t="s">
        <v>10</v>
      </c>
      <c r="I3" s="18" t="s">
        <v>11</v>
      </c>
      <c r="J3" s="38" t="s">
        <v>12</v>
      </c>
      <c r="K3" s="39" t="s">
        <v>13</v>
      </c>
      <c r="L3" s="40" t="s">
        <v>14</v>
      </c>
      <c r="M3" s="38"/>
      <c r="N3" s="38"/>
      <c r="O3" s="38"/>
      <c r="P3" s="38"/>
      <c r="Q3" s="38"/>
      <c r="R3" s="38" t="s">
        <v>15</v>
      </c>
      <c r="S3" s="38" t="s">
        <v>16</v>
      </c>
      <c r="T3" s="47" t="s">
        <v>17</v>
      </c>
      <c r="U3" s="38" t="s">
        <v>18</v>
      </c>
      <c r="V3" s="38" t="s">
        <v>19</v>
      </c>
    </row>
    <row r="4" s="3" customFormat="1" ht="69.75" customHeight="1" spans="1:22">
      <c r="A4" s="18"/>
      <c r="B4" s="18"/>
      <c r="C4" s="18"/>
      <c r="D4" s="18"/>
      <c r="E4" s="18"/>
      <c r="F4" s="18"/>
      <c r="G4" s="18"/>
      <c r="H4" s="19"/>
      <c r="I4" s="18"/>
      <c r="J4" s="38"/>
      <c r="K4" s="39"/>
      <c r="L4" s="38" t="s">
        <v>20</v>
      </c>
      <c r="M4" s="38" t="s">
        <v>21</v>
      </c>
      <c r="N4" s="38" t="s">
        <v>22</v>
      </c>
      <c r="O4" s="38" t="s">
        <v>23</v>
      </c>
      <c r="P4" s="38" t="s">
        <v>24</v>
      </c>
      <c r="Q4" s="38" t="s">
        <v>25</v>
      </c>
      <c r="R4" s="38"/>
      <c r="S4" s="38"/>
      <c r="T4" s="47"/>
      <c r="U4" s="38"/>
      <c r="V4" s="38"/>
    </row>
    <row r="5" s="4" customFormat="1" ht="33.75" spans="1:22">
      <c r="A5" s="20" t="s">
        <v>26</v>
      </c>
      <c r="B5" s="21"/>
      <c r="C5" s="21"/>
      <c r="D5" s="21"/>
      <c r="E5" s="21"/>
      <c r="F5" s="21"/>
      <c r="G5" s="21"/>
      <c r="H5" s="22"/>
      <c r="I5" s="41"/>
      <c r="J5" s="41"/>
      <c r="K5" s="42">
        <f>SUM(K6:K68)</f>
        <v>51029.1</v>
      </c>
      <c r="L5" s="42">
        <f t="shared" ref="L5:P5" si="0">SUM(L6:L68)</f>
        <v>31030.49</v>
      </c>
      <c r="M5" s="42">
        <f t="shared" si="0"/>
        <v>9064</v>
      </c>
      <c r="N5" s="42"/>
      <c r="O5" s="42">
        <f t="shared" si="0"/>
        <v>7000</v>
      </c>
      <c r="P5" s="42">
        <f t="shared" si="0"/>
        <v>3934.61</v>
      </c>
      <c r="Q5" s="48"/>
      <c r="R5" s="48"/>
      <c r="S5" s="48"/>
      <c r="T5" s="49"/>
      <c r="U5" s="48"/>
      <c r="V5" s="48"/>
    </row>
    <row r="6" s="5" customFormat="1" ht="236.25" spans="1:22">
      <c r="A6" s="23">
        <v>1</v>
      </c>
      <c r="B6" s="24" t="s">
        <v>27</v>
      </c>
      <c r="C6" s="24" t="s">
        <v>28</v>
      </c>
      <c r="D6" s="24" t="s">
        <v>29</v>
      </c>
      <c r="E6" s="24" t="s">
        <v>30</v>
      </c>
      <c r="F6" s="24" t="s">
        <v>31</v>
      </c>
      <c r="G6" s="24" t="s">
        <v>32</v>
      </c>
      <c r="H6" s="25" t="s">
        <v>33</v>
      </c>
      <c r="I6" s="24" t="s">
        <v>34</v>
      </c>
      <c r="J6" s="24">
        <v>9.59</v>
      </c>
      <c r="K6" s="43">
        <f>L6+M6+N6+O6+P6</f>
        <v>506</v>
      </c>
      <c r="L6" s="24">
        <v>472</v>
      </c>
      <c r="M6" s="24"/>
      <c r="N6" s="24"/>
      <c r="O6" s="24"/>
      <c r="P6" s="24">
        <v>34</v>
      </c>
      <c r="Q6" s="24">
        <v>704</v>
      </c>
      <c r="R6" s="24" t="s">
        <v>35</v>
      </c>
      <c r="S6" s="24" t="s">
        <v>36</v>
      </c>
      <c r="T6" s="25" t="s">
        <v>37</v>
      </c>
      <c r="U6" s="50">
        <v>45245</v>
      </c>
      <c r="V6" s="24" t="s">
        <v>38</v>
      </c>
    </row>
    <row r="7" s="5" customFormat="1" ht="236.25" spans="1:22">
      <c r="A7" s="23">
        <v>2</v>
      </c>
      <c r="B7" s="24" t="s">
        <v>39</v>
      </c>
      <c r="C7" s="24" t="s">
        <v>40</v>
      </c>
      <c r="D7" s="24" t="s">
        <v>29</v>
      </c>
      <c r="E7" s="24" t="s">
        <v>41</v>
      </c>
      <c r="F7" s="24" t="s">
        <v>31</v>
      </c>
      <c r="G7" s="24" t="s">
        <v>42</v>
      </c>
      <c r="H7" s="25" t="s">
        <v>43</v>
      </c>
      <c r="I7" s="24" t="s">
        <v>44</v>
      </c>
      <c r="J7" s="24">
        <v>6280</v>
      </c>
      <c r="K7" s="43">
        <v>1400</v>
      </c>
      <c r="L7" s="24">
        <v>305</v>
      </c>
      <c r="M7" s="24">
        <v>995</v>
      </c>
      <c r="N7" s="24"/>
      <c r="O7" s="24"/>
      <c r="P7" s="24">
        <v>100</v>
      </c>
      <c r="Q7" s="24">
        <v>1014</v>
      </c>
      <c r="R7" s="24" t="s">
        <v>35</v>
      </c>
      <c r="S7" s="24" t="s">
        <v>36</v>
      </c>
      <c r="T7" s="25" t="s">
        <v>45</v>
      </c>
      <c r="U7" s="50">
        <v>45245</v>
      </c>
      <c r="V7" s="24" t="s">
        <v>38</v>
      </c>
    </row>
    <row r="8" s="5" customFormat="1" ht="168.75" spans="1:22">
      <c r="A8" s="23">
        <v>3</v>
      </c>
      <c r="B8" s="24" t="s">
        <v>46</v>
      </c>
      <c r="C8" s="24" t="s">
        <v>47</v>
      </c>
      <c r="D8" s="24" t="s">
        <v>48</v>
      </c>
      <c r="E8" s="24" t="s">
        <v>49</v>
      </c>
      <c r="F8" s="24" t="s">
        <v>31</v>
      </c>
      <c r="G8" s="24" t="s">
        <v>50</v>
      </c>
      <c r="H8" s="25" t="s">
        <v>51</v>
      </c>
      <c r="I8" s="24" t="s">
        <v>52</v>
      </c>
      <c r="J8" s="24">
        <v>23995</v>
      </c>
      <c r="K8" s="43">
        <f t="shared" ref="K8:K14" si="1">L8+M8+N8+O8+P8</f>
        <v>4316</v>
      </c>
      <c r="L8" s="24"/>
      <c r="M8" s="24"/>
      <c r="N8" s="24"/>
      <c r="O8" s="24">
        <v>4000</v>
      </c>
      <c r="P8" s="24">
        <v>316</v>
      </c>
      <c r="Q8" s="24">
        <v>9233</v>
      </c>
      <c r="R8" s="24" t="s">
        <v>35</v>
      </c>
      <c r="S8" s="24" t="s">
        <v>36</v>
      </c>
      <c r="T8" s="25" t="s">
        <v>53</v>
      </c>
      <c r="U8" s="50">
        <v>45245</v>
      </c>
      <c r="V8" s="24" t="s">
        <v>54</v>
      </c>
    </row>
    <row r="9" s="5" customFormat="1" ht="270" spans="1:22">
      <c r="A9" s="23">
        <v>4</v>
      </c>
      <c r="B9" s="24" t="s">
        <v>55</v>
      </c>
      <c r="C9" s="24" t="s">
        <v>56</v>
      </c>
      <c r="D9" s="24" t="s">
        <v>29</v>
      </c>
      <c r="E9" s="24" t="s">
        <v>30</v>
      </c>
      <c r="F9" s="24" t="s">
        <v>31</v>
      </c>
      <c r="G9" s="24" t="s">
        <v>57</v>
      </c>
      <c r="H9" s="25" t="s">
        <v>58</v>
      </c>
      <c r="I9" s="24" t="s">
        <v>34</v>
      </c>
      <c r="J9" s="24">
        <v>15.1</v>
      </c>
      <c r="K9" s="43">
        <f t="shared" si="1"/>
        <v>1061</v>
      </c>
      <c r="L9" s="24">
        <v>964</v>
      </c>
      <c r="M9" s="24"/>
      <c r="N9" s="24"/>
      <c r="O9" s="24"/>
      <c r="P9" s="24">
        <v>97</v>
      </c>
      <c r="Q9" s="24">
        <v>1066</v>
      </c>
      <c r="R9" s="24" t="s">
        <v>35</v>
      </c>
      <c r="S9" s="24" t="s">
        <v>36</v>
      </c>
      <c r="T9" s="25" t="s">
        <v>59</v>
      </c>
      <c r="U9" s="50">
        <v>45245</v>
      </c>
      <c r="V9" s="24" t="s">
        <v>54</v>
      </c>
    </row>
    <row r="10" s="5" customFormat="1" ht="202.5" spans="1:22">
      <c r="A10" s="23">
        <v>5</v>
      </c>
      <c r="B10" s="24" t="s">
        <v>60</v>
      </c>
      <c r="C10" s="24" t="s">
        <v>61</v>
      </c>
      <c r="D10" s="24" t="s">
        <v>29</v>
      </c>
      <c r="E10" s="24" t="s">
        <v>41</v>
      </c>
      <c r="F10" s="24" t="s">
        <v>31</v>
      </c>
      <c r="G10" s="24" t="s">
        <v>62</v>
      </c>
      <c r="H10" s="25" t="s">
        <v>63</v>
      </c>
      <c r="I10" s="24" t="s">
        <v>44</v>
      </c>
      <c r="J10" s="24">
        <v>1500</v>
      </c>
      <c r="K10" s="43">
        <f t="shared" si="1"/>
        <v>1100</v>
      </c>
      <c r="L10" s="24">
        <v>1000</v>
      </c>
      <c r="M10" s="24"/>
      <c r="N10" s="24"/>
      <c r="O10" s="24"/>
      <c r="P10" s="24">
        <v>100</v>
      </c>
      <c r="Q10" s="24">
        <v>1014</v>
      </c>
      <c r="R10" s="24" t="s">
        <v>35</v>
      </c>
      <c r="S10" s="24" t="s">
        <v>36</v>
      </c>
      <c r="T10" s="25" t="s">
        <v>64</v>
      </c>
      <c r="U10" s="50">
        <v>45245</v>
      </c>
      <c r="V10" s="24" t="s">
        <v>54</v>
      </c>
    </row>
    <row r="11" s="5" customFormat="1" ht="168.75" spans="1:22">
      <c r="A11" s="23">
        <v>6</v>
      </c>
      <c r="B11" s="24" t="s">
        <v>65</v>
      </c>
      <c r="C11" s="24" t="s">
        <v>66</v>
      </c>
      <c r="D11" s="24" t="s">
        <v>48</v>
      </c>
      <c r="E11" s="24" t="s">
        <v>49</v>
      </c>
      <c r="F11" s="24" t="s">
        <v>31</v>
      </c>
      <c r="G11" s="24" t="s">
        <v>67</v>
      </c>
      <c r="H11" s="25" t="s">
        <v>68</v>
      </c>
      <c r="I11" s="24" t="s">
        <v>52</v>
      </c>
      <c r="J11" s="24">
        <v>5600</v>
      </c>
      <c r="K11" s="43">
        <f t="shared" si="1"/>
        <v>1927.5</v>
      </c>
      <c r="L11" s="24">
        <v>1752.5</v>
      </c>
      <c r="M11" s="24"/>
      <c r="N11" s="24"/>
      <c r="O11" s="24"/>
      <c r="P11" s="24">
        <v>175</v>
      </c>
      <c r="Q11" s="24">
        <v>1522</v>
      </c>
      <c r="R11" s="24" t="s">
        <v>69</v>
      </c>
      <c r="S11" s="24" t="s">
        <v>70</v>
      </c>
      <c r="T11" s="25" t="s">
        <v>71</v>
      </c>
      <c r="U11" s="50">
        <v>45245</v>
      </c>
      <c r="V11" s="24" t="s">
        <v>54</v>
      </c>
    </row>
    <row r="12" s="5" customFormat="1" ht="236.25" spans="1:22">
      <c r="A12" s="23">
        <v>7</v>
      </c>
      <c r="B12" s="24" t="s">
        <v>72</v>
      </c>
      <c r="C12" s="24" t="s">
        <v>73</v>
      </c>
      <c r="D12" s="24" t="s">
        <v>29</v>
      </c>
      <c r="E12" s="24" t="s">
        <v>74</v>
      </c>
      <c r="F12" s="24" t="s">
        <v>31</v>
      </c>
      <c r="G12" s="24" t="s">
        <v>75</v>
      </c>
      <c r="H12" s="25" t="s">
        <v>76</v>
      </c>
      <c r="I12" s="24" t="s">
        <v>77</v>
      </c>
      <c r="J12" s="24">
        <v>20</v>
      </c>
      <c r="K12" s="43">
        <f t="shared" si="1"/>
        <v>1063</v>
      </c>
      <c r="L12" s="24">
        <v>966</v>
      </c>
      <c r="M12" s="24"/>
      <c r="N12" s="24"/>
      <c r="O12" s="24"/>
      <c r="P12" s="24">
        <v>97</v>
      </c>
      <c r="Q12" s="24">
        <v>1265</v>
      </c>
      <c r="R12" s="24" t="s">
        <v>35</v>
      </c>
      <c r="S12" s="24" t="s">
        <v>36</v>
      </c>
      <c r="T12" s="25" t="s">
        <v>78</v>
      </c>
      <c r="U12" s="50">
        <v>45245</v>
      </c>
      <c r="V12" s="24" t="s">
        <v>54</v>
      </c>
    </row>
    <row r="13" s="5" customFormat="1" ht="135" spans="1:22">
      <c r="A13" s="23">
        <v>8</v>
      </c>
      <c r="B13" s="24" t="s">
        <v>79</v>
      </c>
      <c r="C13" s="24" t="s">
        <v>80</v>
      </c>
      <c r="D13" s="24" t="s">
        <v>48</v>
      </c>
      <c r="E13" s="24" t="s">
        <v>49</v>
      </c>
      <c r="F13" s="24" t="s">
        <v>31</v>
      </c>
      <c r="G13" s="24" t="s">
        <v>42</v>
      </c>
      <c r="H13" s="25" t="s">
        <v>81</v>
      </c>
      <c r="I13" s="24" t="s">
        <v>44</v>
      </c>
      <c r="J13" s="24">
        <v>35000</v>
      </c>
      <c r="K13" s="43">
        <f t="shared" si="1"/>
        <v>440</v>
      </c>
      <c r="L13" s="24">
        <v>400</v>
      </c>
      <c r="M13" s="24"/>
      <c r="N13" s="24"/>
      <c r="O13" s="24"/>
      <c r="P13" s="43">
        <v>40</v>
      </c>
      <c r="Q13" s="24">
        <v>1014</v>
      </c>
      <c r="R13" s="24" t="s">
        <v>69</v>
      </c>
      <c r="S13" s="24" t="s">
        <v>70</v>
      </c>
      <c r="T13" s="25" t="s">
        <v>82</v>
      </c>
      <c r="U13" s="50">
        <v>45245</v>
      </c>
      <c r="V13" s="24" t="s">
        <v>54</v>
      </c>
    </row>
    <row r="14" s="6" customFormat="1" ht="135" spans="1:22">
      <c r="A14" s="23">
        <v>9</v>
      </c>
      <c r="B14" s="24" t="s">
        <v>83</v>
      </c>
      <c r="C14" s="24" t="s">
        <v>84</v>
      </c>
      <c r="D14" s="24" t="s">
        <v>48</v>
      </c>
      <c r="E14" s="24" t="s">
        <v>85</v>
      </c>
      <c r="F14" s="24" t="s">
        <v>86</v>
      </c>
      <c r="G14" s="24" t="s">
        <v>87</v>
      </c>
      <c r="H14" s="25" t="s">
        <v>88</v>
      </c>
      <c r="I14" s="24" t="s">
        <v>34</v>
      </c>
      <c r="J14" s="24">
        <v>77</v>
      </c>
      <c r="K14" s="43">
        <f t="shared" si="1"/>
        <v>1870</v>
      </c>
      <c r="L14" s="24"/>
      <c r="M14" s="24">
        <v>1700</v>
      </c>
      <c r="N14" s="24"/>
      <c r="O14" s="24"/>
      <c r="P14" s="24">
        <v>170</v>
      </c>
      <c r="Q14" s="24">
        <v>13189</v>
      </c>
      <c r="R14" s="24" t="s">
        <v>35</v>
      </c>
      <c r="S14" s="24" t="s">
        <v>36</v>
      </c>
      <c r="T14" s="25" t="s">
        <v>89</v>
      </c>
      <c r="U14" s="50">
        <v>45245</v>
      </c>
      <c r="V14" s="24" t="s">
        <v>54</v>
      </c>
    </row>
    <row r="15" s="5" customFormat="1" ht="135" spans="1:22">
      <c r="A15" s="23">
        <v>10</v>
      </c>
      <c r="B15" s="24" t="s">
        <v>90</v>
      </c>
      <c r="C15" s="24" t="s">
        <v>91</v>
      </c>
      <c r="D15" s="24" t="s">
        <v>29</v>
      </c>
      <c r="E15" s="24" t="s">
        <v>30</v>
      </c>
      <c r="F15" s="24" t="s">
        <v>31</v>
      </c>
      <c r="G15" s="24" t="s">
        <v>92</v>
      </c>
      <c r="H15" s="25" t="s">
        <v>93</v>
      </c>
      <c r="I15" s="24" t="s">
        <v>34</v>
      </c>
      <c r="J15" s="24">
        <v>7.1</v>
      </c>
      <c r="K15" s="43">
        <v>1400</v>
      </c>
      <c r="L15" s="24">
        <v>1200</v>
      </c>
      <c r="M15" s="24"/>
      <c r="N15" s="24"/>
      <c r="O15" s="24"/>
      <c r="P15" s="24">
        <v>200</v>
      </c>
      <c r="Q15" s="24">
        <v>561</v>
      </c>
      <c r="R15" s="24" t="s">
        <v>35</v>
      </c>
      <c r="S15" s="24" t="s">
        <v>36</v>
      </c>
      <c r="T15" s="25" t="s">
        <v>94</v>
      </c>
      <c r="U15" s="50">
        <v>45245</v>
      </c>
      <c r="V15" s="24" t="s">
        <v>54</v>
      </c>
    </row>
    <row r="16" s="5" customFormat="1" ht="135" spans="1:22">
      <c r="A16" s="23">
        <v>11</v>
      </c>
      <c r="B16" s="24" t="s">
        <v>95</v>
      </c>
      <c r="C16" s="24" t="s">
        <v>96</v>
      </c>
      <c r="D16" s="24" t="s">
        <v>48</v>
      </c>
      <c r="E16" s="24" t="s">
        <v>49</v>
      </c>
      <c r="F16" s="24" t="s">
        <v>31</v>
      </c>
      <c r="G16" s="24" t="s">
        <v>97</v>
      </c>
      <c r="H16" s="25" t="s">
        <v>98</v>
      </c>
      <c r="I16" s="24" t="s">
        <v>34</v>
      </c>
      <c r="J16" s="24">
        <v>10</v>
      </c>
      <c r="K16" s="43">
        <f>L16+M16+N16+O16+P16</f>
        <v>330</v>
      </c>
      <c r="L16" s="24"/>
      <c r="M16" s="24">
        <v>300</v>
      </c>
      <c r="N16" s="24"/>
      <c r="O16" s="24"/>
      <c r="P16" s="24">
        <v>30</v>
      </c>
      <c r="Q16" s="24">
        <v>1254</v>
      </c>
      <c r="R16" s="24" t="s">
        <v>35</v>
      </c>
      <c r="S16" s="24" t="s">
        <v>36</v>
      </c>
      <c r="T16" s="25" t="s">
        <v>99</v>
      </c>
      <c r="U16" s="50">
        <v>45245</v>
      </c>
      <c r="V16" s="24" t="s">
        <v>54</v>
      </c>
    </row>
    <row r="17" s="5" customFormat="1" ht="202.5" spans="1:22">
      <c r="A17" s="23">
        <v>12</v>
      </c>
      <c r="B17" s="24" t="s">
        <v>100</v>
      </c>
      <c r="C17" s="24" t="s">
        <v>101</v>
      </c>
      <c r="D17" s="24" t="s">
        <v>29</v>
      </c>
      <c r="E17" s="24" t="s">
        <v>74</v>
      </c>
      <c r="F17" s="24" t="s">
        <v>31</v>
      </c>
      <c r="G17" s="24" t="s">
        <v>102</v>
      </c>
      <c r="H17" s="25" t="s">
        <v>103</v>
      </c>
      <c r="I17" s="24" t="s">
        <v>104</v>
      </c>
      <c r="J17" s="24">
        <v>22</v>
      </c>
      <c r="K17" s="43">
        <f>L17+M17+N17+O17+P17</f>
        <v>735</v>
      </c>
      <c r="L17" s="24">
        <v>700</v>
      </c>
      <c r="M17" s="24"/>
      <c r="N17" s="24"/>
      <c r="O17" s="24"/>
      <c r="P17" s="24">
        <v>35</v>
      </c>
      <c r="Q17" s="24">
        <v>1357</v>
      </c>
      <c r="R17" s="24" t="s">
        <v>35</v>
      </c>
      <c r="S17" s="24" t="s">
        <v>36</v>
      </c>
      <c r="T17" s="25" t="s">
        <v>105</v>
      </c>
      <c r="U17" s="50">
        <v>45245</v>
      </c>
      <c r="V17" s="24" t="s">
        <v>54</v>
      </c>
    </row>
    <row r="18" s="5" customFormat="1" ht="168.75" spans="1:22">
      <c r="A18" s="23">
        <v>13</v>
      </c>
      <c r="B18" s="24" t="s">
        <v>106</v>
      </c>
      <c r="C18" s="24" t="s">
        <v>107</v>
      </c>
      <c r="D18" s="24" t="s">
        <v>48</v>
      </c>
      <c r="E18" s="24" t="s">
        <v>49</v>
      </c>
      <c r="F18" s="24" t="s">
        <v>31</v>
      </c>
      <c r="G18" s="24" t="s">
        <v>108</v>
      </c>
      <c r="H18" s="25" t="s">
        <v>109</v>
      </c>
      <c r="I18" s="24" t="s">
        <v>52</v>
      </c>
      <c r="J18" s="24">
        <v>15228</v>
      </c>
      <c r="K18" s="43">
        <f>L18+M18+N18+O18+P18</f>
        <v>1680</v>
      </c>
      <c r="L18" s="24"/>
      <c r="M18" s="24">
        <v>1600</v>
      </c>
      <c r="N18" s="24"/>
      <c r="O18" s="24"/>
      <c r="P18" s="24">
        <v>80</v>
      </c>
      <c r="Q18" s="24">
        <v>545</v>
      </c>
      <c r="R18" s="24" t="s">
        <v>35</v>
      </c>
      <c r="S18" s="24" t="s">
        <v>36</v>
      </c>
      <c r="T18" s="25" t="s">
        <v>110</v>
      </c>
      <c r="U18" s="50">
        <v>45245</v>
      </c>
      <c r="V18" s="24" t="s">
        <v>54</v>
      </c>
    </row>
    <row r="19" s="5" customFormat="1" ht="168.75" spans="1:22">
      <c r="A19" s="23">
        <v>14</v>
      </c>
      <c r="B19" s="24" t="s">
        <v>111</v>
      </c>
      <c r="C19" s="24" t="s">
        <v>112</v>
      </c>
      <c r="D19" s="24" t="s">
        <v>48</v>
      </c>
      <c r="E19" s="24" t="s">
        <v>49</v>
      </c>
      <c r="F19" s="24" t="s">
        <v>31</v>
      </c>
      <c r="G19" s="24" t="s">
        <v>108</v>
      </c>
      <c r="H19" s="25" t="s">
        <v>113</v>
      </c>
      <c r="I19" s="24" t="s">
        <v>44</v>
      </c>
      <c r="J19" s="24">
        <v>50000</v>
      </c>
      <c r="K19" s="43">
        <f>L19+M19+N19+O19+P19</f>
        <v>840</v>
      </c>
      <c r="L19" s="24">
        <v>800</v>
      </c>
      <c r="M19" s="24"/>
      <c r="N19" s="24"/>
      <c r="O19" s="24"/>
      <c r="P19" s="24">
        <v>40</v>
      </c>
      <c r="Q19" s="24">
        <v>545</v>
      </c>
      <c r="R19" s="24" t="s">
        <v>35</v>
      </c>
      <c r="S19" s="24" t="s">
        <v>36</v>
      </c>
      <c r="T19" s="25" t="s">
        <v>114</v>
      </c>
      <c r="U19" s="50">
        <v>45245</v>
      </c>
      <c r="V19" s="24" t="s">
        <v>54</v>
      </c>
    </row>
    <row r="20" s="5" customFormat="1" ht="236.25" spans="1:22">
      <c r="A20" s="23">
        <v>15</v>
      </c>
      <c r="B20" s="24" t="s">
        <v>115</v>
      </c>
      <c r="C20" s="24" t="s">
        <v>116</v>
      </c>
      <c r="D20" s="24" t="s">
        <v>29</v>
      </c>
      <c r="E20" s="24" t="s">
        <v>30</v>
      </c>
      <c r="F20" s="24" t="s">
        <v>31</v>
      </c>
      <c r="G20" s="24" t="s">
        <v>117</v>
      </c>
      <c r="H20" s="25" t="s">
        <v>118</v>
      </c>
      <c r="I20" s="24" t="s">
        <v>34</v>
      </c>
      <c r="J20" s="24">
        <v>14.26</v>
      </c>
      <c r="K20" s="43">
        <v>2000</v>
      </c>
      <c r="L20" s="24">
        <v>1933</v>
      </c>
      <c r="M20" s="24"/>
      <c r="N20" s="24"/>
      <c r="O20" s="24"/>
      <c r="P20" s="24">
        <v>67</v>
      </c>
      <c r="Q20" s="24">
        <v>545</v>
      </c>
      <c r="R20" s="24" t="s">
        <v>35</v>
      </c>
      <c r="S20" s="24" t="s">
        <v>36</v>
      </c>
      <c r="T20" s="25" t="s">
        <v>119</v>
      </c>
      <c r="U20" s="50">
        <v>45245</v>
      </c>
      <c r="V20" s="24" t="s">
        <v>54</v>
      </c>
    </row>
    <row r="21" s="5" customFormat="1" ht="168.75" spans="1:22">
      <c r="A21" s="23">
        <v>16</v>
      </c>
      <c r="B21" s="24" t="s">
        <v>120</v>
      </c>
      <c r="C21" s="24" t="s">
        <v>121</v>
      </c>
      <c r="D21" s="24" t="s">
        <v>29</v>
      </c>
      <c r="E21" s="24" t="s">
        <v>122</v>
      </c>
      <c r="F21" s="24" t="s">
        <v>31</v>
      </c>
      <c r="G21" s="24" t="s">
        <v>123</v>
      </c>
      <c r="H21" s="25" t="s">
        <v>124</v>
      </c>
      <c r="I21" s="24" t="s">
        <v>34</v>
      </c>
      <c r="J21" s="24">
        <v>2700</v>
      </c>
      <c r="K21" s="43">
        <v>147</v>
      </c>
      <c r="L21" s="24">
        <v>147</v>
      </c>
      <c r="M21" s="24"/>
      <c r="N21" s="24"/>
      <c r="O21" s="24"/>
      <c r="P21" s="24"/>
      <c r="Q21" s="24">
        <v>467</v>
      </c>
      <c r="R21" s="24" t="s">
        <v>69</v>
      </c>
      <c r="S21" s="24" t="s">
        <v>70</v>
      </c>
      <c r="T21" s="25" t="s">
        <v>125</v>
      </c>
      <c r="U21" s="50">
        <v>45245</v>
      </c>
      <c r="V21" s="24" t="s">
        <v>54</v>
      </c>
    </row>
    <row r="22" s="5" customFormat="1" ht="168.75" spans="1:22">
      <c r="A22" s="23">
        <v>17</v>
      </c>
      <c r="B22" s="24" t="s">
        <v>126</v>
      </c>
      <c r="C22" s="24" t="s">
        <v>127</v>
      </c>
      <c r="D22" s="24" t="s">
        <v>29</v>
      </c>
      <c r="E22" s="24" t="s">
        <v>122</v>
      </c>
      <c r="F22" s="24" t="s">
        <v>31</v>
      </c>
      <c r="G22" s="24" t="s">
        <v>102</v>
      </c>
      <c r="H22" s="25" t="s">
        <v>128</v>
      </c>
      <c r="I22" s="24" t="s">
        <v>129</v>
      </c>
      <c r="J22" s="24">
        <v>1</v>
      </c>
      <c r="K22" s="43">
        <v>300</v>
      </c>
      <c r="L22" s="24">
        <v>300</v>
      </c>
      <c r="M22" s="24"/>
      <c r="N22" s="24"/>
      <c r="O22" s="24"/>
      <c r="P22" s="24"/>
      <c r="Q22" s="24">
        <v>467</v>
      </c>
      <c r="R22" s="24" t="s">
        <v>69</v>
      </c>
      <c r="S22" s="24" t="s">
        <v>70</v>
      </c>
      <c r="T22" s="25" t="s">
        <v>130</v>
      </c>
      <c r="U22" s="50">
        <v>45245</v>
      </c>
      <c r="V22" s="24" t="s">
        <v>54</v>
      </c>
    </row>
    <row r="23" s="5" customFormat="1" ht="360" customHeight="1" spans="1:22">
      <c r="A23" s="23">
        <v>18</v>
      </c>
      <c r="B23" s="24" t="s">
        <v>131</v>
      </c>
      <c r="C23" s="24" t="s">
        <v>132</v>
      </c>
      <c r="D23" s="24" t="s">
        <v>29</v>
      </c>
      <c r="E23" s="24" t="s">
        <v>30</v>
      </c>
      <c r="F23" s="24" t="s">
        <v>31</v>
      </c>
      <c r="G23" s="24" t="s">
        <v>133</v>
      </c>
      <c r="H23" s="25" t="s">
        <v>134</v>
      </c>
      <c r="I23" s="24" t="s">
        <v>34</v>
      </c>
      <c r="J23" s="24">
        <v>22.87</v>
      </c>
      <c r="K23" s="43">
        <f t="shared" ref="K23:K48" si="2">L23+M23+N23+O23+P23</f>
        <v>1760</v>
      </c>
      <c r="L23" s="24">
        <v>1600</v>
      </c>
      <c r="M23" s="24"/>
      <c r="N23" s="24"/>
      <c r="O23" s="24"/>
      <c r="P23" s="24">
        <v>160</v>
      </c>
      <c r="Q23" s="24">
        <v>1618</v>
      </c>
      <c r="R23" s="24" t="s">
        <v>35</v>
      </c>
      <c r="S23" s="24" t="s">
        <v>36</v>
      </c>
      <c r="T23" s="25" t="s">
        <v>135</v>
      </c>
      <c r="U23" s="50">
        <v>45245</v>
      </c>
      <c r="V23" s="24" t="s">
        <v>54</v>
      </c>
    </row>
    <row r="24" s="5" customFormat="1" ht="236.25" spans="1:22">
      <c r="A24" s="23">
        <v>19</v>
      </c>
      <c r="B24" s="24" t="s">
        <v>136</v>
      </c>
      <c r="C24" s="24" t="s">
        <v>137</v>
      </c>
      <c r="D24" s="24" t="s">
        <v>29</v>
      </c>
      <c r="E24" s="24" t="s">
        <v>30</v>
      </c>
      <c r="F24" s="24" t="s">
        <v>31</v>
      </c>
      <c r="G24" s="24" t="s">
        <v>138</v>
      </c>
      <c r="H24" s="25" t="s">
        <v>139</v>
      </c>
      <c r="I24" s="24" t="s">
        <v>34</v>
      </c>
      <c r="J24" s="24">
        <v>11.8</v>
      </c>
      <c r="K24" s="43">
        <f t="shared" si="2"/>
        <v>830</v>
      </c>
      <c r="L24" s="24">
        <v>800</v>
      </c>
      <c r="M24" s="24"/>
      <c r="N24" s="24"/>
      <c r="O24" s="24"/>
      <c r="P24" s="24">
        <v>30</v>
      </c>
      <c r="Q24" s="24">
        <v>1811</v>
      </c>
      <c r="R24" s="24" t="s">
        <v>35</v>
      </c>
      <c r="S24" s="24" t="s">
        <v>36</v>
      </c>
      <c r="T24" s="25" t="s">
        <v>140</v>
      </c>
      <c r="U24" s="50">
        <v>45245</v>
      </c>
      <c r="V24" s="24" t="s">
        <v>54</v>
      </c>
    </row>
    <row r="25" s="5" customFormat="1" ht="236.25" spans="1:22">
      <c r="A25" s="23">
        <v>20</v>
      </c>
      <c r="B25" s="24" t="s">
        <v>141</v>
      </c>
      <c r="C25" s="24" t="s">
        <v>142</v>
      </c>
      <c r="D25" s="24" t="s">
        <v>29</v>
      </c>
      <c r="E25" s="24" t="s">
        <v>143</v>
      </c>
      <c r="F25" s="24" t="s">
        <v>31</v>
      </c>
      <c r="G25" s="24" t="s">
        <v>138</v>
      </c>
      <c r="H25" s="25" t="s">
        <v>144</v>
      </c>
      <c r="I25" s="24" t="s">
        <v>44</v>
      </c>
      <c r="J25" s="24">
        <v>2800</v>
      </c>
      <c r="K25" s="43">
        <f t="shared" si="2"/>
        <v>945</v>
      </c>
      <c r="L25" s="24">
        <v>900</v>
      </c>
      <c r="M25" s="24"/>
      <c r="N25" s="24"/>
      <c r="O25" s="24"/>
      <c r="P25" s="24">
        <v>45</v>
      </c>
      <c r="Q25" s="24">
        <v>1811</v>
      </c>
      <c r="R25" s="24" t="s">
        <v>35</v>
      </c>
      <c r="S25" s="24" t="s">
        <v>36</v>
      </c>
      <c r="T25" s="25" t="s">
        <v>145</v>
      </c>
      <c r="U25" s="50">
        <v>45245</v>
      </c>
      <c r="V25" s="24" t="s">
        <v>54</v>
      </c>
    </row>
    <row r="26" s="5" customFormat="1" ht="168.75" spans="1:22">
      <c r="A26" s="23">
        <v>21</v>
      </c>
      <c r="B26" s="24" t="s">
        <v>146</v>
      </c>
      <c r="C26" s="24" t="s">
        <v>147</v>
      </c>
      <c r="D26" s="24" t="s">
        <v>48</v>
      </c>
      <c r="E26" s="24" t="s">
        <v>49</v>
      </c>
      <c r="F26" s="24" t="s">
        <v>31</v>
      </c>
      <c r="G26" s="24" t="s">
        <v>148</v>
      </c>
      <c r="H26" s="25" t="s">
        <v>149</v>
      </c>
      <c r="I26" s="24" t="s">
        <v>44</v>
      </c>
      <c r="J26" s="24">
        <v>29500</v>
      </c>
      <c r="K26" s="43">
        <f t="shared" si="2"/>
        <v>1575</v>
      </c>
      <c r="L26" s="24">
        <v>1500</v>
      </c>
      <c r="M26" s="24"/>
      <c r="N26" s="24"/>
      <c r="O26" s="24"/>
      <c r="P26" s="24">
        <v>75</v>
      </c>
      <c r="Q26" s="24">
        <v>495</v>
      </c>
      <c r="R26" s="24" t="s">
        <v>35</v>
      </c>
      <c r="S26" s="24" t="s">
        <v>36</v>
      </c>
      <c r="T26" s="25" t="s">
        <v>150</v>
      </c>
      <c r="U26" s="50">
        <v>45245</v>
      </c>
      <c r="V26" s="24" t="s">
        <v>54</v>
      </c>
    </row>
    <row r="27" s="5" customFormat="1" ht="236.25" spans="1:22">
      <c r="A27" s="23">
        <v>22</v>
      </c>
      <c r="B27" s="24" t="s">
        <v>151</v>
      </c>
      <c r="C27" s="24" t="s">
        <v>152</v>
      </c>
      <c r="D27" s="24" t="s">
        <v>29</v>
      </c>
      <c r="E27" s="24" t="s">
        <v>30</v>
      </c>
      <c r="F27" s="24" t="s">
        <v>31</v>
      </c>
      <c r="G27" s="24" t="s">
        <v>153</v>
      </c>
      <c r="H27" s="25" t="s">
        <v>154</v>
      </c>
      <c r="I27" s="24" t="s">
        <v>34</v>
      </c>
      <c r="J27" s="24">
        <v>1.5</v>
      </c>
      <c r="K27" s="43">
        <f t="shared" si="2"/>
        <v>330</v>
      </c>
      <c r="L27" s="24">
        <v>300</v>
      </c>
      <c r="M27" s="24"/>
      <c r="N27" s="24"/>
      <c r="O27" s="24"/>
      <c r="P27" s="24">
        <v>30</v>
      </c>
      <c r="Q27" s="24">
        <v>706</v>
      </c>
      <c r="R27" s="24" t="s">
        <v>35</v>
      </c>
      <c r="S27" s="24" t="s">
        <v>36</v>
      </c>
      <c r="T27" s="25" t="s">
        <v>155</v>
      </c>
      <c r="U27" s="50">
        <v>45245</v>
      </c>
      <c r="V27" s="24" t="s">
        <v>54</v>
      </c>
    </row>
    <row r="28" s="5" customFormat="1" ht="168.75" spans="1:22">
      <c r="A28" s="23">
        <v>23</v>
      </c>
      <c r="B28" s="24" t="s">
        <v>156</v>
      </c>
      <c r="C28" s="24" t="s">
        <v>157</v>
      </c>
      <c r="D28" s="24" t="s">
        <v>48</v>
      </c>
      <c r="E28" s="24" t="s">
        <v>49</v>
      </c>
      <c r="F28" s="24" t="s">
        <v>31</v>
      </c>
      <c r="G28" s="24" t="s">
        <v>158</v>
      </c>
      <c r="H28" s="25" t="s">
        <v>159</v>
      </c>
      <c r="I28" s="24" t="s">
        <v>52</v>
      </c>
      <c r="J28" s="24">
        <v>5800</v>
      </c>
      <c r="K28" s="43">
        <f t="shared" si="2"/>
        <v>1130.6</v>
      </c>
      <c r="L28" s="24"/>
      <c r="M28" s="24"/>
      <c r="N28" s="24"/>
      <c r="O28" s="24">
        <v>1000</v>
      </c>
      <c r="P28" s="24">
        <v>130.6</v>
      </c>
      <c r="Q28" s="24">
        <v>2240</v>
      </c>
      <c r="R28" s="24" t="s">
        <v>35</v>
      </c>
      <c r="S28" s="24" t="s">
        <v>36</v>
      </c>
      <c r="T28" s="25" t="s">
        <v>160</v>
      </c>
      <c r="U28" s="50">
        <v>45245</v>
      </c>
      <c r="V28" s="24" t="s">
        <v>54</v>
      </c>
    </row>
    <row r="29" s="5" customFormat="1" ht="168.75" spans="1:22">
      <c r="A29" s="23">
        <v>24</v>
      </c>
      <c r="B29" s="24" t="s">
        <v>161</v>
      </c>
      <c r="C29" s="24" t="s">
        <v>162</v>
      </c>
      <c r="D29" s="24" t="s">
        <v>48</v>
      </c>
      <c r="E29" s="24" t="s">
        <v>49</v>
      </c>
      <c r="F29" s="24" t="s">
        <v>31</v>
      </c>
      <c r="G29" s="24" t="s">
        <v>163</v>
      </c>
      <c r="H29" s="25" t="s">
        <v>164</v>
      </c>
      <c r="I29" s="43" t="s">
        <v>52</v>
      </c>
      <c r="J29" s="43">
        <v>100000</v>
      </c>
      <c r="K29" s="43">
        <f t="shared" si="2"/>
        <v>1130</v>
      </c>
      <c r="L29" s="24"/>
      <c r="M29" s="24">
        <v>1000</v>
      </c>
      <c r="N29" s="24"/>
      <c r="O29" s="24"/>
      <c r="P29" s="24">
        <v>130</v>
      </c>
      <c r="Q29" s="24">
        <v>2782</v>
      </c>
      <c r="R29" s="24" t="s">
        <v>35</v>
      </c>
      <c r="S29" s="24" t="s">
        <v>36</v>
      </c>
      <c r="T29" s="25" t="s">
        <v>165</v>
      </c>
      <c r="U29" s="50">
        <v>45245</v>
      </c>
      <c r="V29" s="24" t="s">
        <v>54</v>
      </c>
    </row>
    <row r="30" s="5" customFormat="1" ht="236.25" spans="1:22">
      <c r="A30" s="23">
        <v>25</v>
      </c>
      <c r="B30" s="24" t="s">
        <v>166</v>
      </c>
      <c r="C30" s="24" t="s">
        <v>167</v>
      </c>
      <c r="D30" s="24" t="s">
        <v>29</v>
      </c>
      <c r="E30" s="24" t="s">
        <v>41</v>
      </c>
      <c r="F30" s="24" t="s">
        <v>31</v>
      </c>
      <c r="G30" s="24" t="s">
        <v>168</v>
      </c>
      <c r="H30" s="25" t="s">
        <v>169</v>
      </c>
      <c r="I30" s="24" t="s">
        <v>44</v>
      </c>
      <c r="J30" s="24">
        <v>3000</v>
      </c>
      <c r="K30" s="43">
        <f t="shared" si="2"/>
        <v>550</v>
      </c>
      <c r="L30" s="24">
        <v>500</v>
      </c>
      <c r="M30" s="24"/>
      <c r="N30" s="24"/>
      <c r="O30" s="24"/>
      <c r="P30" s="24">
        <v>50</v>
      </c>
      <c r="Q30" s="24">
        <v>1287</v>
      </c>
      <c r="R30" s="24" t="s">
        <v>35</v>
      </c>
      <c r="S30" s="24" t="s">
        <v>36</v>
      </c>
      <c r="T30" s="25" t="s">
        <v>170</v>
      </c>
      <c r="U30" s="50">
        <v>45245</v>
      </c>
      <c r="V30" s="24" t="s">
        <v>54</v>
      </c>
    </row>
    <row r="31" s="5" customFormat="1" ht="236.25" spans="1:22">
      <c r="A31" s="23">
        <v>26</v>
      </c>
      <c r="B31" s="24" t="s">
        <v>171</v>
      </c>
      <c r="C31" s="24" t="s">
        <v>172</v>
      </c>
      <c r="D31" s="24" t="s">
        <v>29</v>
      </c>
      <c r="E31" s="24" t="s">
        <v>41</v>
      </c>
      <c r="F31" s="24" t="s">
        <v>31</v>
      </c>
      <c r="G31" s="24" t="s">
        <v>173</v>
      </c>
      <c r="H31" s="25" t="s">
        <v>174</v>
      </c>
      <c r="I31" s="24" t="s">
        <v>175</v>
      </c>
      <c r="J31" s="24">
        <v>3000</v>
      </c>
      <c r="K31" s="43">
        <f t="shared" si="2"/>
        <v>330</v>
      </c>
      <c r="L31" s="24">
        <v>300</v>
      </c>
      <c r="M31" s="24"/>
      <c r="N31" s="24"/>
      <c r="O31" s="24"/>
      <c r="P31" s="24">
        <v>30</v>
      </c>
      <c r="Q31" s="24">
        <v>911</v>
      </c>
      <c r="R31" s="24" t="s">
        <v>35</v>
      </c>
      <c r="S31" s="24" t="s">
        <v>36</v>
      </c>
      <c r="T31" s="25" t="s">
        <v>176</v>
      </c>
      <c r="U31" s="50">
        <v>45245</v>
      </c>
      <c r="V31" s="24" t="s">
        <v>54</v>
      </c>
    </row>
    <row r="32" s="5" customFormat="1" ht="273" customHeight="1" spans="1:22">
      <c r="A32" s="23">
        <v>27</v>
      </c>
      <c r="B32" s="24" t="s">
        <v>177</v>
      </c>
      <c r="C32" s="24" t="s">
        <v>178</v>
      </c>
      <c r="D32" s="24" t="s">
        <v>29</v>
      </c>
      <c r="E32" s="24" t="s">
        <v>41</v>
      </c>
      <c r="F32" s="24" t="s">
        <v>31</v>
      </c>
      <c r="G32" s="24" t="s">
        <v>179</v>
      </c>
      <c r="H32" s="25" t="s">
        <v>180</v>
      </c>
      <c r="I32" s="24" t="s">
        <v>175</v>
      </c>
      <c r="J32" s="24">
        <v>2600</v>
      </c>
      <c r="K32" s="43">
        <f t="shared" si="2"/>
        <v>500</v>
      </c>
      <c r="L32" s="24">
        <v>450</v>
      </c>
      <c r="M32" s="24"/>
      <c r="N32" s="24"/>
      <c r="O32" s="24"/>
      <c r="P32" s="24">
        <v>50</v>
      </c>
      <c r="Q32" s="24">
        <v>806</v>
      </c>
      <c r="R32" s="24" t="s">
        <v>35</v>
      </c>
      <c r="S32" s="24" t="s">
        <v>36</v>
      </c>
      <c r="T32" s="25" t="s">
        <v>181</v>
      </c>
      <c r="U32" s="50">
        <v>45245</v>
      </c>
      <c r="V32" s="24" t="s">
        <v>54</v>
      </c>
    </row>
    <row r="33" s="7" customFormat="1" ht="236.25" spans="1:22">
      <c r="A33" s="23">
        <v>28</v>
      </c>
      <c r="B33" s="24" t="s">
        <v>182</v>
      </c>
      <c r="C33" s="24" t="s">
        <v>183</v>
      </c>
      <c r="D33" s="24" t="s">
        <v>29</v>
      </c>
      <c r="E33" s="24" t="s">
        <v>41</v>
      </c>
      <c r="F33" s="24" t="s">
        <v>31</v>
      </c>
      <c r="G33" s="24" t="s">
        <v>184</v>
      </c>
      <c r="H33" s="25" t="s">
        <v>185</v>
      </c>
      <c r="I33" s="24" t="s">
        <v>44</v>
      </c>
      <c r="J33" s="24">
        <v>300</v>
      </c>
      <c r="K33" s="43">
        <f t="shared" si="2"/>
        <v>613</v>
      </c>
      <c r="L33" s="24">
        <v>557.99</v>
      </c>
      <c r="M33" s="24"/>
      <c r="N33" s="24"/>
      <c r="O33" s="24"/>
      <c r="P33" s="24">
        <v>55.01</v>
      </c>
      <c r="Q33" s="24">
        <v>3189</v>
      </c>
      <c r="R33" s="24" t="s">
        <v>186</v>
      </c>
      <c r="S33" s="24" t="s">
        <v>36</v>
      </c>
      <c r="T33" s="25" t="s">
        <v>187</v>
      </c>
      <c r="U33" s="50">
        <v>45245</v>
      </c>
      <c r="V33" s="24" t="s">
        <v>54</v>
      </c>
    </row>
    <row r="34" s="7" customFormat="1" ht="198" customHeight="1" spans="1:22">
      <c r="A34" s="23">
        <v>29</v>
      </c>
      <c r="B34" s="24" t="s">
        <v>188</v>
      </c>
      <c r="C34" s="24" t="s">
        <v>189</v>
      </c>
      <c r="D34" s="24" t="s">
        <v>48</v>
      </c>
      <c r="E34" s="24" t="s">
        <v>49</v>
      </c>
      <c r="F34" s="24" t="s">
        <v>31</v>
      </c>
      <c r="G34" s="24" t="s">
        <v>190</v>
      </c>
      <c r="H34" s="25" t="s">
        <v>191</v>
      </c>
      <c r="I34" s="24" t="s">
        <v>52</v>
      </c>
      <c r="J34" s="24">
        <v>2600</v>
      </c>
      <c r="K34" s="43">
        <f t="shared" si="2"/>
        <v>315</v>
      </c>
      <c r="L34" s="24"/>
      <c r="M34" s="24">
        <v>300</v>
      </c>
      <c r="N34" s="24"/>
      <c r="O34" s="24"/>
      <c r="P34" s="24">
        <v>15</v>
      </c>
      <c r="Q34" s="24">
        <v>285</v>
      </c>
      <c r="R34" s="24" t="s">
        <v>35</v>
      </c>
      <c r="S34" s="24" t="s">
        <v>36</v>
      </c>
      <c r="T34" s="25" t="s">
        <v>192</v>
      </c>
      <c r="U34" s="50">
        <v>45245</v>
      </c>
      <c r="V34" s="24" t="s">
        <v>54</v>
      </c>
    </row>
    <row r="35" s="7" customFormat="1" ht="168.75" spans="1:22">
      <c r="A35" s="23">
        <v>30</v>
      </c>
      <c r="B35" s="24" t="s">
        <v>193</v>
      </c>
      <c r="C35" s="24" t="s">
        <v>194</v>
      </c>
      <c r="D35" s="24" t="s">
        <v>48</v>
      </c>
      <c r="E35" s="24" t="s">
        <v>49</v>
      </c>
      <c r="F35" s="24" t="s">
        <v>31</v>
      </c>
      <c r="G35" s="24" t="s">
        <v>190</v>
      </c>
      <c r="H35" s="25" t="s">
        <v>195</v>
      </c>
      <c r="I35" s="24" t="s">
        <v>52</v>
      </c>
      <c r="J35" s="24">
        <v>400</v>
      </c>
      <c r="K35" s="43">
        <f t="shared" si="2"/>
        <v>52</v>
      </c>
      <c r="L35" s="24">
        <v>50</v>
      </c>
      <c r="M35" s="24"/>
      <c r="N35" s="24"/>
      <c r="O35" s="24"/>
      <c r="P35" s="24">
        <v>2</v>
      </c>
      <c r="Q35" s="24">
        <v>766</v>
      </c>
      <c r="R35" s="24" t="s">
        <v>35</v>
      </c>
      <c r="S35" s="24" t="s">
        <v>36</v>
      </c>
      <c r="T35" s="25" t="s">
        <v>196</v>
      </c>
      <c r="U35" s="50">
        <v>45245</v>
      </c>
      <c r="V35" s="24" t="s">
        <v>54</v>
      </c>
    </row>
    <row r="36" s="7" customFormat="1" ht="202.5" spans="1:22">
      <c r="A36" s="23">
        <v>31</v>
      </c>
      <c r="B36" s="24" t="s">
        <v>197</v>
      </c>
      <c r="C36" s="24" t="s">
        <v>198</v>
      </c>
      <c r="D36" s="24" t="s">
        <v>29</v>
      </c>
      <c r="E36" s="24" t="s">
        <v>41</v>
      </c>
      <c r="F36" s="24" t="s">
        <v>31</v>
      </c>
      <c r="G36" s="24" t="s">
        <v>199</v>
      </c>
      <c r="H36" s="25" t="s">
        <v>200</v>
      </c>
      <c r="I36" s="24" t="s">
        <v>77</v>
      </c>
      <c r="J36" s="24">
        <v>60</v>
      </c>
      <c r="K36" s="43">
        <f t="shared" si="2"/>
        <v>1260</v>
      </c>
      <c r="L36" s="24">
        <v>1200</v>
      </c>
      <c r="M36" s="24"/>
      <c r="N36" s="24"/>
      <c r="O36" s="24"/>
      <c r="P36" s="24">
        <v>60</v>
      </c>
      <c r="Q36" s="24">
        <v>766</v>
      </c>
      <c r="R36" s="24" t="s">
        <v>35</v>
      </c>
      <c r="S36" s="24" t="s">
        <v>36</v>
      </c>
      <c r="T36" s="25" t="s">
        <v>201</v>
      </c>
      <c r="U36" s="50">
        <v>45245</v>
      </c>
      <c r="V36" s="24" t="s">
        <v>54</v>
      </c>
    </row>
    <row r="37" s="7" customFormat="1" ht="135" spans="1:22">
      <c r="A37" s="23">
        <v>32</v>
      </c>
      <c r="B37" s="24" t="s">
        <v>202</v>
      </c>
      <c r="C37" s="24" t="s">
        <v>203</v>
      </c>
      <c r="D37" s="24" t="s">
        <v>29</v>
      </c>
      <c r="E37" s="24" t="s">
        <v>30</v>
      </c>
      <c r="F37" s="24" t="s">
        <v>31</v>
      </c>
      <c r="G37" s="24" t="s">
        <v>204</v>
      </c>
      <c r="H37" s="25" t="s">
        <v>205</v>
      </c>
      <c r="I37" s="24" t="s">
        <v>77</v>
      </c>
      <c r="J37" s="24">
        <v>2300</v>
      </c>
      <c r="K37" s="43">
        <f t="shared" si="2"/>
        <v>970</v>
      </c>
      <c r="L37" s="24">
        <v>883</v>
      </c>
      <c r="M37" s="24"/>
      <c r="N37" s="24"/>
      <c r="O37" s="24"/>
      <c r="P37" s="24">
        <v>87</v>
      </c>
      <c r="Q37" s="24">
        <v>294</v>
      </c>
      <c r="R37" s="24" t="s">
        <v>206</v>
      </c>
      <c r="S37" s="24" t="s">
        <v>70</v>
      </c>
      <c r="T37" s="25" t="s">
        <v>207</v>
      </c>
      <c r="U37" s="50">
        <v>45245</v>
      </c>
      <c r="V37" s="24" t="s">
        <v>54</v>
      </c>
    </row>
    <row r="38" s="7" customFormat="1" ht="135" spans="1:22">
      <c r="A38" s="23">
        <v>33</v>
      </c>
      <c r="B38" s="24" t="s">
        <v>208</v>
      </c>
      <c r="C38" s="24" t="s">
        <v>209</v>
      </c>
      <c r="D38" s="6"/>
      <c r="E38" s="24" t="s">
        <v>31</v>
      </c>
      <c r="F38" s="24" t="s">
        <v>210</v>
      </c>
      <c r="G38" s="24" t="s">
        <v>211</v>
      </c>
      <c r="H38" s="25" t="s">
        <v>212</v>
      </c>
      <c r="I38" s="24" t="s">
        <v>34</v>
      </c>
      <c r="J38" s="24">
        <v>2</v>
      </c>
      <c r="K38" s="43">
        <f t="shared" si="2"/>
        <v>600</v>
      </c>
      <c r="L38" s="24"/>
      <c r="M38" s="24">
        <v>550</v>
      </c>
      <c r="N38" s="24"/>
      <c r="O38" s="24"/>
      <c r="P38" s="24">
        <v>50</v>
      </c>
      <c r="Q38" s="24">
        <v>766</v>
      </c>
      <c r="R38" s="24" t="s">
        <v>35</v>
      </c>
      <c r="S38" s="24" t="s">
        <v>36</v>
      </c>
      <c r="T38" s="25" t="s">
        <v>213</v>
      </c>
      <c r="U38" s="50">
        <v>45245</v>
      </c>
      <c r="V38" s="24" t="s">
        <v>54</v>
      </c>
    </row>
    <row r="39" s="7" customFormat="1" ht="168.75" spans="1:22">
      <c r="A39" s="23">
        <v>34</v>
      </c>
      <c r="B39" s="24" t="s">
        <v>214</v>
      </c>
      <c r="C39" s="24" t="s">
        <v>215</v>
      </c>
      <c r="D39" s="24" t="s">
        <v>48</v>
      </c>
      <c r="E39" s="24" t="s">
        <v>49</v>
      </c>
      <c r="F39" s="24" t="s">
        <v>31</v>
      </c>
      <c r="G39" s="24" t="s">
        <v>216</v>
      </c>
      <c r="H39" s="24" t="s">
        <v>217</v>
      </c>
      <c r="I39" s="24" t="s">
        <v>44</v>
      </c>
      <c r="J39" s="24">
        <v>23501</v>
      </c>
      <c r="K39" s="43">
        <f t="shared" si="2"/>
        <v>2200</v>
      </c>
      <c r="L39" s="24"/>
      <c r="M39" s="24"/>
      <c r="N39" s="24"/>
      <c r="O39" s="24">
        <v>2000</v>
      </c>
      <c r="P39" s="24">
        <v>200</v>
      </c>
      <c r="Q39" s="24">
        <v>2359</v>
      </c>
      <c r="R39" s="24" t="s">
        <v>35</v>
      </c>
      <c r="S39" s="24" t="s">
        <v>36</v>
      </c>
      <c r="T39" s="25" t="s">
        <v>218</v>
      </c>
      <c r="U39" s="50">
        <v>45245</v>
      </c>
      <c r="V39" s="24" t="s">
        <v>54</v>
      </c>
    </row>
    <row r="40" s="7" customFormat="1" ht="236.25" spans="1:22">
      <c r="A40" s="23">
        <v>35</v>
      </c>
      <c r="B40" s="24" t="s">
        <v>219</v>
      </c>
      <c r="C40" s="23" t="s">
        <v>220</v>
      </c>
      <c r="D40" s="23" t="s">
        <v>29</v>
      </c>
      <c r="E40" s="24" t="s">
        <v>30</v>
      </c>
      <c r="F40" s="23" t="s">
        <v>31</v>
      </c>
      <c r="G40" s="23" t="s">
        <v>221</v>
      </c>
      <c r="H40" s="23" t="s">
        <v>222</v>
      </c>
      <c r="I40" s="23" t="s">
        <v>44</v>
      </c>
      <c r="J40" s="23">
        <v>6000</v>
      </c>
      <c r="K40" s="43">
        <f t="shared" si="2"/>
        <v>242</v>
      </c>
      <c r="L40" s="24">
        <v>220</v>
      </c>
      <c r="M40" s="24"/>
      <c r="N40" s="24"/>
      <c r="O40" s="24"/>
      <c r="P40" s="24">
        <v>22</v>
      </c>
      <c r="Q40" s="24">
        <v>278</v>
      </c>
      <c r="R40" s="24" t="s">
        <v>35</v>
      </c>
      <c r="S40" s="24" t="s">
        <v>36</v>
      </c>
      <c r="T40" s="25" t="s">
        <v>223</v>
      </c>
      <c r="U40" s="50">
        <v>45245</v>
      </c>
      <c r="V40" s="24" t="s">
        <v>54</v>
      </c>
    </row>
    <row r="41" s="7" customFormat="1" ht="168.75" spans="1:22">
      <c r="A41" s="23">
        <v>36</v>
      </c>
      <c r="B41" s="24" t="s">
        <v>224</v>
      </c>
      <c r="C41" s="23" t="s">
        <v>225</v>
      </c>
      <c r="D41" s="23" t="s">
        <v>29</v>
      </c>
      <c r="E41" s="24" t="s">
        <v>30</v>
      </c>
      <c r="F41" s="23" t="s">
        <v>31</v>
      </c>
      <c r="G41" s="23" t="s">
        <v>226</v>
      </c>
      <c r="H41" s="23" t="s">
        <v>227</v>
      </c>
      <c r="I41" s="23" t="s">
        <v>52</v>
      </c>
      <c r="J41" s="23">
        <v>2000</v>
      </c>
      <c r="K41" s="43">
        <f t="shared" si="2"/>
        <v>132</v>
      </c>
      <c r="L41" s="24">
        <v>120</v>
      </c>
      <c r="M41" s="24"/>
      <c r="N41" s="24"/>
      <c r="O41" s="24"/>
      <c r="P41" s="24">
        <v>12</v>
      </c>
      <c r="Q41" s="24">
        <v>858</v>
      </c>
      <c r="R41" s="24" t="s">
        <v>35</v>
      </c>
      <c r="S41" s="24" t="s">
        <v>36</v>
      </c>
      <c r="T41" s="25" t="s">
        <v>228</v>
      </c>
      <c r="U41" s="50">
        <v>45245</v>
      </c>
      <c r="V41" s="24" t="s">
        <v>54</v>
      </c>
    </row>
    <row r="42" s="7" customFormat="1" ht="168.75" spans="1:22">
      <c r="A42" s="23">
        <v>37</v>
      </c>
      <c r="B42" s="24" t="s">
        <v>229</v>
      </c>
      <c r="C42" s="23" t="s">
        <v>230</v>
      </c>
      <c r="D42" s="23" t="s">
        <v>29</v>
      </c>
      <c r="E42" s="24" t="s">
        <v>30</v>
      </c>
      <c r="F42" s="23" t="s">
        <v>31</v>
      </c>
      <c r="G42" s="23" t="s">
        <v>231</v>
      </c>
      <c r="H42" s="23" t="s">
        <v>227</v>
      </c>
      <c r="I42" s="23" t="s">
        <v>52</v>
      </c>
      <c r="J42" s="23">
        <v>2000</v>
      </c>
      <c r="K42" s="43">
        <f t="shared" si="2"/>
        <v>132</v>
      </c>
      <c r="L42" s="24">
        <v>120</v>
      </c>
      <c r="M42" s="24"/>
      <c r="N42" s="24"/>
      <c r="O42" s="24"/>
      <c r="P42" s="24">
        <v>12</v>
      </c>
      <c r="Q42" s="24">
        <v>399</v>
      </c>
      <c r="R42" s="24" t="s">
        <v>35</v>
      </c>
      <c r="S42" s="24" t="s">
        <v>36</v>
      </c>
      <c r="T42" s="25" t="s">
        <v>232</v>
      </c>
      <c r="U42" s="50">
        <v>45245</v>
      </c>
      <c r="V42" s="24" t="s">
        <v>54</v>
      </c>
    </row>
    <row r="43" s="7" customFormat="1" ht="168.75" spans="1:22">
      <c r="A43" s="23">
        <v>38</v>
      </c>
      <c r="B43" s="24" t="s">
        <v>233</v>
      </c>
      <c r="C43" s="23" t="s">
        <v>234</v>
      </c>
      <c r="D43" s="23" t="s">
        <v>29</v>
      </c>
      <c r="E43" s="24" t="s">
        <v>30</v>
      </c>
      <c r="F43" s="23" t="s">
        <v>31</v>
      </c>
      <c r="G43" s="23" t="s">
        <v>235</v>
      </c>
      <c r="H43" s="23" t="s">
        <v>227</v>
      </c>
      <c r="I43" s="23" t="s">
        <v>52</v>
      </c>
      <c r="J43" s="23">
        <v>2000</v>
      </c>
      <c r="K43" s="43">
        <f t="shared" si="2"/>
        <v>132</v>
      </c>
      <c r="L43" s="24">
        <v>120</v>
      </c>
      <c r="M43" s="24"/>
      <c r="N43" s="24"/>
      <c r="O43" s="24"/>
      <c r="P43" s="24">
        <v>12</v>
      </c>
      <c r="Q43" s="24">
        <v>611</v>
      </c>
      <c r="R43" s="24" t="s">
        <v>35</v>
      </c>
      <c r="S43" s="24" t="s">
        <v>36</v>
      </c>
      <c r="T43" s="25" t="s">
        <v>236</v>
      </c>
      <c r="U43" s="50">
        <v>45245</v>
      </c>
      <c r="V43" s="24" t="s">
        <v>54</v>
      </c>
    </row>
    <row r="44" s="7" customFormat="1" ht="135" spans="1:22">
      <c r="A44" s="23">
        <v>39</v>
      </c>
      <c r="B44" s="24" t="s">
        <v>237</v>
      </c>
      <c r="C44" s="24" t="s">
        <v>238</v>
      </c>
      <c r="D44" s="24" t="s">
        <v>48</v>
      </c>
      <c r="E44" s="24" t="s">
        <v>49</v>
      </c>
      <c r="F44" s="24" t="s">
        <v>239</v>
      </c>
      <c r="G44" s="24" t="s">
        <v>240</v>
      </c>
      <c r="H44" s="26" t="s">
        <v>241</v>
      </c>
      <c r="I44" s="24" t="s">
        <v>52</v>
      </c>
      <c r="J44" s="24">
        <v>27950</v>
      </c>
      <c r="K44" s="43">
        <f t="shared" si="2"/>
        <v>830</v>
      </c>
      <c r="L44" s="24"/>
      <c r="M44" s="24">
        <v>760</v>
      </c>
      <c r="N44" s="24"/>
      <c r="O44" s="24"/>
      <c r="P44" s="24">
        <v>70</v>
      </c>
      <c r="Q44" s="24">
        <v>12687</v>
      </c>
      <c r="R44" s="24" t="s">
        <v>35</v>
      </c>
      <c r="S44" s="24" t="s">
        <v>36</v>
      </c>
      <c r="T44" s="25" t="s">
        <v>242</v>
      </c>
      <c r="U44" s="50">
        <v>45245</v>
      </c>
      <c r="V44" s="24" t="s">
        <v>54</v>
      </c>
    </row>
    <row r="45" s="7" customFormat="1" ht="202.5" spans="1:22">
      <c r="A45" s="23">
        <v>40</v>
      </c>
      <c r="B45" s="24" t="s">
        <v>243</v>
      </c>
      <c r="C45" s="24" t="s">
        <v>244</v>
      </c>
      <c r="D45" s="24" t="s">
        <v>29</v>
      </c>
      <c r="E45" s="24" t="s">
        <v>245</v>
      </c>
      <c r="F45" s="24" t="s">
        <v>31</v>
      </c>
      <c r="G45" s="24" t="s">
        <v>240</v>
      </c>
      <c r="H45" s="26" t="s">
        <v>246</v>
      </c>
      <c r="I45" s="24" t="s">
        <v>129</v>
      </c>
      <c r="J45" s="24">
        <v>3</v>
      </c>
      <c r="K45" s="43">
        <f t="shared" si="2"/>
        <v>1800</v>
      </c>
      <c r="L45" s="24">
        <v>1620</v>
      </c>
      <c r="M45" s="24"/>
      <c r="N45" s="24"/>
      <c r="O45" s="24"/>
      <c r="P45" s="24">
        <v>180</v>
      </c>
      <c r="Q45" s="24">
        <v>896</v>
      </c>
      <c r="R45" s="24" t="s">
        <v>35</v>
      </c>
      <c r="S45" s="24" t="s">
        <v>36</v>
      </c>
      <c r="T45" s="25" t="s">
        <v>247</v>
      </c>
      <c r="U45" s="50">
        <v>45245</v>
      </c>
      <c r="V45" s="24" t="s">
        <v>54</v>
      </c>
    </row>
    <row r="46" s="7" customFormat="1" ht="202.5" spans="1:22">
      <c r="A46" s="23">
        <v>41</v>
      </c>
      <c r="B46" s="24" t="s">
        <v>248</v>
      </c>
      <c r="C46" s="24" t="s">
        <v>249</v>
      </c>
      <c r="D46" s="24" t="s">
        <v>29</v>
      </c>
      <c r="E46" s="24" t="s">
        <v>250</v>
      </c>
      <c r="F46" s="24" t="s">
        <v>31</v>
      </c>
      <c r="G46" s="24" t="s">
        <v>251</v>
      </c>
      <c r="H46" s="26" t="s">
        <v>252</v>
      </c>
      <c r="I46" s="24" t="s">
        <v>77</v>
      </c>
      <c r="J46" s="24">
        <v>48</v>
      </c>
      <c r="K46" s="43">
        <f t="shared" si="2"/>
        <v>630</v>
      </c>
      <c r="L46" s="24">
        <v>600</v>
      </c>
      <c r="M46" s="24"/>
      <c r="N46" s="24"/>
      <c r="O46" s="24"/>
      <c r="P46" s="24">
        <v>30</v>
      </c>
      <c r="Q46" s="24">
        <v>559</v>
      </c>
      <c r="R46" s="24" t="s">
        <v>35</v>
      </c>
      <c r="S46" s="24" t="s">
        <v>36</v>
      </c>
      <c r="T46" s="25" t="s">
        <v>253</v>
      </c>
      <c r="U46" s="50">
        <v>45245</v>
      </c>
      <c r="V46" s="24" t="s">
        <v>54</v>
      </c>
    </row>
    <row r="47" s="7" customFormat="1" ht="168.75" spans="1:22">
      <c r="A47" s="23">
        <v>42</v>
      </c>
      <c r="B47" s="24" t="s">
        <v>254</v>
      </c>
      <c r="C47" s="24" t="s">
        <v>255</v>
      </c>
      <c r="D47" s="24" t="s">
        <v>48</v>
      </c>
      <c r="E47" s="24" t="s">
        <v>49</v>
      </c>
      <c r="F47" s="24" t="s">
        <v>31</v>
      </c>
      <c r="G47" s="24" t="s">
        <v>256</v>
      </c>
      <c r="H47" s="26" t="s">
        <v>257</v>
      </c>
      <c r="I47" s="24" t="s">
        <v>175</v>
      </c>
      <c r="J47" s="24">
        <v>20000</v>
      </c>
      <c r="K47" s="43">
        <f t="shared" si="2"/>
        <v>490</v>
      </c>
      <c r="L47" s="24"/>
      <c r="M47" s="24">
        <v>450</v>
      </c>
      <c r="N47" s="24"/>
      <c r="O47" s="24"/>
      <c r="P47" s="24">
        <v>40</v>
      </c>
      <c r="Q47" s="24">
        <v>896</v>
      </c>
      <c r="R47" s="24" t="s">
        <v>35</v>
      </c>
      <c r="S47" s="24" t="s">
        <v>36</v>
      </c>
      <c r="T47" s="25" t="s">
        <v>258</v>
      </c>
      <c r="U47" s="50">
        <v>45245</v>
      </c>
      <c r="V47" s="24" t="s">
        <v>54</v>
      </c>
    </row>
    <row r="48" s="7" customFormat="1" ht="202.5" spans="1:22">
      <c r="A48" s="23">
        <v>43</v>
      </c>
      <c r="B48" s="24" t="s">
        <v>259</v>
      </c>
      <c r="C48" s="24" t="s">
        <v>260</v>
      </c>
      <c r="D48" s="24" t="s">
        <v>29</v>
      </c>
      <c r="E48" s="24" t="s">
        <v>250</v>
      </c>
      <c r="F48" s="24" t="s">
        <v>31</v>
      </c>
      <c r="G48" s="24" t="s">
        <v>256</v>
      </c>
      <c r="H48" s="26" t="s">
        <v>261</v>
      </c>
      <c r="I48" s="24" t="s">
        <v>77</v>
      </c>
      <c r="J48" s="24">
        <v>18</v>
      </c>
      <c r="K48" s="43">
        <f t="shared" si="2"/>
        <v>550</v>
      </c>
      <c r="L48" s="24">
        <v>500</v>
      </c>
      <c r="M48" s="24"/>
      <c r="N48" s="24"/>
      <c r="O48" s="24"/>
      <c r="P48" s="24">
        <v>50</v>
      </c>
      <c r="Q48" s="24">
        <v>896</v>
      </c>
      <c r="R48" s="24" t="s">
        <v>35</v>
      </c>
      <c r="S48" s="24" t="s">
        <v>36</v>
      </c>
      <c r="T48" s="25" t="s">
        <v>262</v>
      </c>
      <c r="U48" s="50">
        <v>45245</v>
      </c>
      <c r="V48" s="24" t="s">
        <v>54</v>
      </c>
    </row>
    <row r="49" s="7" customFormat="1" ht="236.25" spans="1:22">
      <c r="A49" s="23">
        <v>44</v>
      </c>
      <c r="B49" s="24" t="s">
        <v>263</v>
      </c>
      <c r="C49" s="24" t="s">
        <v>264</v>
      </c>
      <c r="D49" s="24" t="s">
        <v>29</v>
      </c>
      <c r="E49" s="24" t="s">
        <v>265</v>
      </c>
      <c r="F49" s="24" t="s">
        <v>31</v>
      </c>
      <c r="G49" s="24" t="s">
        <v>251</v>
      </c>
      <c r="H49" s="24" t="s">
        <v>266</v>
      </c>
      <c r="I49" s="24" t="s">
        <v>44</v>
      </c>
      <c r="J49" s="24">
        <v>1500</v>
      </c>
      <c r="K49" s="43">
        <f t="shared" ref="K49:K68" si="3">L49+M49+N49+O49+P49</f>
        <v>1100</v>
      </c>
      <c r="L49" s="43">
        <v>1000</v>
      </c>
      <c r="M49" s="24"/>
      <c r="N49" s="24"/>
      <c r="O49" s="24"/>
      <c r="P49" s="24">
        <v>100</v>
      </c>
      <c r="Q49" s="24">
        <v>559</v>
      </c>
      <c r="R49" s="24" t="s">
        <v>35</v>
      </c>
      <c r="S49" s="24" t="s">
        <v>36</v>
      </c>
      <c r="T49" s="25" t="s">
        <v>267</v>
      </c>
      <c r="U49" s="50">
        <v>45245</v>
      </c>
      <c r="V49" s="24" t="s">
        <v>54</v>
      </c>
    </row>
    <row r="50" s="7" customFormat="1" ht="236.25" spans="1:22">
      <c r="A50" s="23">
        <v>45</v>
      </c>
      <c r="B50" s="24" t="s">
        <v>268</v>
      </c>
      <c r="C50" s="24" t="s">
        <v>269</v>
      </c>
      <c r="D50" s="24" t="s">
        <v>29</v>
      </c>
      <c r="E50" s="24" t="s">
        <v>30</v>
      </c>
      <c r="F50" s="24" t="s">
        <v>31</v>
      </c>
      <c r="G50" s="27" t="s">
        <v>270</v>
      </c>
      <c r="H50" s="28" t="s">
        <v>271</v>
      </c>
      <c r="I50" s="31" t="s">
        <v>77</v>
      </c>
      <c r="J50" s="31">
        <v>10400</v>
      </c>
      <c r="K50" s="43">
        <f t="shared" si="3"/>
        <v>1770</v>
      </c>
      <c r="L50" s="31">
        <v>1600</v>
      </c>
      <c r="M50" s="31"/>
      <c r="N50" s="31"/>
      <c r="O50" s="31"/>
      <c r="P50" s="31">
        <v>170</v>
      </c>
      <c r="Q50" s="31">
        <v>2500</v>
      </c>
      <c r="R50" s="24" t="s">
        <v>35</v>
      </c>
      <c r="S50" s="24" t="s">
        <v>36</v>
      </c>
      <c r="T50" s="51" t="s">
        <v>272</v>
      </c>
      <c r="U50" s="50">
        <v>45245</v>
      </c>
      <c r="V50" s="24" t="s">
        <v>54</v>
      </c>
    </row>
    <row r="51" s="7" customFormat="1" ht="202.5" spans="1:22">
      <c r="A51" s="23">
        <v>46</v>
      </c>
      <c r="B51" s="24" t="s">
        <v>273</v>
      </c>
      <c r="C51" s="29" t="s">
        <v>274</v>
      </c>
      <c r="D51" s="29" t="s">
        <v>48</v>
      </c>
      <c r="E51" s="29" t="s">
        <v>49</v>
      </c>
      <c r="F51" s="29" t="s">
        <v>31</v>
      </c>
      <c r="G51" s="29" t="s">
        <v>275</v>
      </c>
      <c r="H51" s="30" t="s">
        <v>276</v>
      </c>
      <c r="I51" s="29" t="s">
        <v>34</v>
      </c>
      <c r="J51" s="29">
        <v>47.3</v>
      </c>
      <c r="K51" s="43">
        <f t="shared" si="3"/>
        <v>1407</v>
      </c>
      <c r="L51" s="29">
        <v>1340</v>
      </c>
      <c r="M51" s="24"/>
      <c r="N51" s="24"/>
      <c r="O51" s="24"/>
      <c r="P51" s="24">
        <v>67</v>
      </c>
      <c r="Q51" s="24">
        <v>3600</v>
      </c>
      <c r="R51" s="24" t="s">
        <v>35</v>
      </c>
      <c r="S51" s="24" t="s">
        <v>36</v>
      </c>
      <c r="T51" s="25" t="s">
        <v>277</v>
      </c>
      <c r="U51" s="50">
        <v>45245</v>
      </c>
      <c r="V51" s="24" t="s">
        <v>54</v>
      </c>
    </row>
    <row r="52" s="7" customFormat="1" ht="135" spans="1:22">
      <c r="A52" s="23">
        <v>47</v>
      </c>
      <c r="B52" s="24" t="s">
        <v>278</v>
      </c>
      <c r="C52" s="24" t="s">
        <v>279</v>
      </c>
      <c r="D52" s="24" t="s">
        <v>48</v>
      </c>
      <c r="E52" s="29" t="s">
        <v>49</v>
      </c>
      <c r="F52" s="24" t="s">
        <v>31</v>
      </c>
      <c r="G52" s="24" t="s">
        <v>280</v>
      </c>
      <c r="H52" s="24" t="s">
        <v>281</v>
      </c>
      <c r="I52" s="24" t="s">
        <v>34</v>
      </c>
      <c r="J52" s="24">
        <v>14</v>
      </c>
      <c r="K52" s="43">
        <f t="shared" si="3"/>
        <v>330</v>
      </c>
      <c r="L52" s="24">
        <v>300</v>
      </c>
      <c r="M52" s="24"/>
      <c r="N52" s="24"/>
      <c r="O52" s="24"/>
      <c r="P52" s="24">
        <v>30</v>
      </c>
      <c r="Q52" s="24">
        <v>650</v>
      </c>
      <c r="R52" s="24" t="s">
        <v>35</v>
      </c>
      <c r="S52" s="24" t="s">
        <v>36</v>
      </c>
      <c r="T52" s="25" t="s">
        <v>282</v>
      </c>
      <c r="U52" s="50">
        <v>45245</v>
      </c>
      <c r="V52" s="24" t="s">
        <v>54</v>
      </c>
    </row>
    <row r="53" s="7" customFormat="1" ht="236.25" spans="1:22">
      <c r="A53" s="23">
        <v>48</v>
      </c>
      <c r="B53" s="24" t="s">
        <v>283</v>
      </c>
      <c r="C53" s="24" t="s">
        <v>284</v>
      </c>
      <c r="D53" s="24" t="s">
        <v>29</v>
      </c>
      <c r="E53" s="24" t="s">
        <v>41</v>
      </c>
      <c r="F53" s="24" t="s">
        <v>31</v>
      </c>
      <c r="G53" s="24" t="s">
        <v>285</v>
      </c>
      <c r="H53" s="24" t="s">
        <v>286</v>
      </c>
      <c r="I53" s="24" t="s">
        <v>129</v>
      </c>
      <c r="J53" s="24">
        <v>1</v>
      </c>
      <c r="K53" s="43">
        <f t="shared" si="3"/>
        <v>330</v>
      </c>
      <c r="L53" s="24">
        <v>300</v>
      </c>
      <c r="M53" s="24"/>
      <c r="N53" s="24"/>
      <c r="O53" s="24"/>
      <c r="P53" s="24">
        <v>30</v>
      </c>
      <c r="Q53" s="24">
        <v>7000</v>
      </c>
      <c r="R53" s="24" t="s">
        <v>35</v>
      </c>
      <c r="S53" s="24" t="s">
        <v>36</v>
      </c>
      <c r="T53" s="25" t="s">
        <v>287</v>
      </c>
      <c r="U53" s="50">
        <v>45245</v>
      </c>
      <c r="V53" s="24" t="s">
        <v>54</v>
      </c>
    </row>
    <row r="54" s="7" customFormat="1" ht="202.5" spans="1:22">
      <c r="A54" s="23">
        <v>49</v>
      </c>
      <c r="B54" s="24" t="s">
        <v>288</v>
      </c>
      <c r="C54" s="31" t="s">
        <v>289</v>
      </c>
      <c r="D54" s="31" t="s">
        <v>29</v>
      </c>
      <c r="E54" s="31" t="s">
        <v>290</v>
      </c>
      <c r="F54" s="31" t="s">
        <v>31</v>
      </c>
      <c r="G54" s="31" t="s">
        <v>291</v>
      </c>
      <c r="H54" s="32" t="s">
        <v>292</v>
      </c>
      <c r="I54" s="31" t="s">
        <v>293</v>
      </c>
      <c r="J54" s="31">
        <v>1</v>
      </c>
      <c r="K54" s="43">
        <f t="shared" si="3"/>
        <v>52</v>
      </c>
      <c r="L54" s="31">
        <v>50</v>
      </c>
      <c r="M54" s="24"/>
      <c r="N54" s="24"/>
      <c r="O54" s="24"/>
      <c r="P54" s="24">
        <v>2</v>
      </c>
      <c r="Q54" s="24">
        <v>3000</v>
      </c>
      <c r="R54" s="24" t="s">
        <v>35</v>
      </c>
      <c r="S54" s="24" t="s">
        <v>36</v>
      </c>
      <c r="T54" s="25" t="s">
        <v>294</v>
      </c>
      <c r="U54" s="50">
        <v>45245</v>
      </c>
      <c r="V54" s="24" t="s">
        <v>54</v>
      </c>
    </row>
    <row r="55" s="7" customFormat="1" ht="168.75" spans="1:22">
      <c r="A55" s="23">
        <v>50</v>
      </c>
      <c r="B55" s="24" t="s">
        <v>295</v>
      </c>
      <c r="C55" s="24" t="s">
        <v>296</v>
      </c>
      <c r="D55" s="24" t="s">
        <v>48</v>
      </c>
      <c r="E55" s="24" t="s">
        <v>49</v>
      </c>
      <c r="F55" s="24" t="s">
        <v>297</v>
      </c>
      <c r="G55" s="24" t="s">
        <v>298</v>
      </c>
      <c r="H55" s="26" t="s">
        <v>299</v>
      </c>
      <c r="I55" s="24" t="s">
        <v>52</v>
      </c>
      <c r="J55" s="24">
        <v>3200</v>
      </c>
      <c r="K55" s="43">
        <f t="shared" si="3"/>
        <v>220</v>
      </c>
      <c r="L55" s="24"/>
      <c r="M55" s="24">
        <v>200</v>
      </c>
      <c r="N55" s="24"/>
      <c r="O55" s="24"/>
      <c r="P55" s="24">
        <v>20</v>
      </c>
      <c r="Q55" s="24">
        <v>280</v>
      </c>
      <c r="R55" s="24" t="s">
        <v>35</v>
      </c>
      <c r="S55" s="24" t="s">
        <v>36</v>
      </c>
      <c r="T55" s="25" t="s">
        <v>300</v>
      </c>
      <c r="U55" s="50">
        <v>45245</v>
      </c>
      <c r="V55" s="24" t="s">
        <v>54</v>
      </c>
    </row>
    <row r="56" s="7" customFormat="1" ht="168.75" spans="1:22">
      <c r="A56" s="23">
        <v>51</v>
      </c>
      <c r="B56" s="24" t="s">
        <v>301</v>
      </c>
      <c r="C56" s="24" t="s">
        <v>302</v>
      </c>
      <c r="D56" s="24" t="s">
        <v>48</v>
      </c>
      <c r="E56" s="29" t="s">
        <v>49</v>
      </c>
      <c r="F56" s="31" t="s">
        <v>31</v>
      </c>
      <c r="G56" s="24" t="s">
        <v>303</v>
      </c>
      <c r="H56" s="24" t="s">
        <v>304</v>
      </c>
      <c r="I56" s="24" t="s">
        <v>44</v>
      </c>
      <c r="J56" s="24">
        <v>12000</v>
      </c>
      <c r="K56" s="43">
        <f t="shared" si="3"/>
        <v>264</v>
      </c>
      <c r="L56" s="24"/>
      <c r="M56" s="24">
        <v>240</v>
      </c>
      <c r="N56" s="24"/>
      <c r="O56" s="24"/>
      <c r="P56" s="24">
        <v>24</v>
      </c>
      <c r="Q56" s="24">
        <v>345</v>
      </c>
      <c r="R56" s="24" t="s">
        <v>35</v>
      </c>
      <c r="S56" s="24" t="s">
        <v>36</v>
      </c>
      <c r="T56" s="25" t="s">
        <v>305</v>
      </c>
      <c r="U56" s="50">
        <v>45245</v>
      </c>
      <c r="V56" s="24" t="s">
        <v>54</v>
      </c>
    </row>
    <row r="57" s="7" customFormat="1" ht="168.75" spans="1:22">
      <c r="A57" s="23">
        <v>52</v>
      </c>
      <c r="B57" s="24" t="s">
        <v>306</v>
      </c>
      <c r="C57" s="24" t="s">
        <v>307</v>
      </c>
      <c r="D57" s="24" t="s">
        <v>48</v>
      </c>
      <c r="E57" s="29" t="s">
        <v>49</v>
      </c>
      <c r="F57" s="31" t="s">
        <v>31</v>
      </c>
      <c r="G57" s="24" t="s">
        <v>308</v>
      </c>
      <c r="H57" s="24" t="s">
        <v>309</v>
      </c>
      <c r="I57" s="24" t="s">
        <v>44</v>
      </c>
      <c r="J57" s="24">
        <v>40000</v>
      </c>
      <c r="K57" s="43">
        <f t="shared" si="3"/>
        <v>578</v>
      </c>
      <c r="L57" s="24"/>
      <c r="M57" s="24">
        <v>525</v>
      </c>
      <c r="N57" s="24"/>
      <c r="O57" s="24"/>
      <c r="P57" s="24">
        <v>53</v>
      </c>
      <c r="Q57" s="24">
        <v>436</v>
      </c>
      <c r="R57" s="24" t="s">
        <v>35</v>
      </c>
      <c r="S57" s="24" t="s">
        <v>36</v>
      </c>
      <c r="T57" s="25" t="s">
        <v>310</v>
      </c>
      <c r="U57" s="50">
        <v>45245</v>
      </c>
      <c r="V57" s="24" t="s">
        <v>54</v>
      </c>
    </row>
    <row r="58" s="7" customFormat="1" ht="168.75" spans="1:22">
      <c r="A58" s="23">
        <v>53</v>
      </c>
      <c r="B58" s="24" t="s">
        <v>311</v>
      </c>
      <c r="C58" s="24" t="s">
        <v>312</v>
      </c>
      <c r="D58" s="24" t="s">
        <v>48</v>
      </c>
      <c r="E58" s="29" t="s">
        <v>49</v>
      </c>
      <c r="F58" s="31" t="s">
        <v>31</v>
      </c>
      <c r="G58" s="24" t="s">
        <v>313</v>
      </c>
      <c r="H58" s="24" t="s">
        <v>314</v>
      </c>
      <c r="I58" s="24" t="s">
        <v>44</v>
      </c>
      <c r="J58" s="24">
        <v>64000</v>
      </c>
      <c r="K58" s="43">
        <f t="shared" si="3"/>
        <v>99</v>
      </c>
      <c r="L58" s="24"/>
      <c r="M58" s="24">
        <v>90</v>
      </c>
      <c r="N58" s="24"/>
      <c r="O58" s="24"/>
      <c r="P58" s="24">
        <v>9</v>
      </c>
      <c r="Q58" s="24">
        <v>597</v>
      </c>
      <c r="R58" s="24" t="s">
        <v>35</v>
      </c>
      <c r="S58" s="24" t="s">
        <v>36</v>
      </c>
      <c r="T58" s="25" t="s">
        <v>315</v>
      </c>
      <c r="U58" s="50">
        <v>45245</v>
      </c>
      <c r="V58" s="24" t="s">
        <v>54</v>
      </c>
    </row>
    <row r="59" s="7" customFormat="1" ht="168.75" spans="1:22">
      <c r="A59" s="23">
        <v>54</v>
      </c>
      <c r="B59" s="24" t="s">
        <v>316</v>
      </c>
      <c r="C59" s="24" t="s">
        <v>317</v>
      </c>
      <c r="D59" s="24" t="s">
        <v>48</v>
      </c>
      <c r="E59" s="29" t="s">
        <v>49</v>
      </c>
      <c r="F59" s="31" t="s">
        <v>31</v>
      </c>
      <c r="G59" s="24" t="s">
        <v>313</v>
      </c>
      <c r="H59" s="24" t="s">
        <v>318</v>
      </c>
      <c r="I59" s="24" t="s">
        <v>34</v>
      </c>
      <c r="J59" s="24">
        <v>26</v>
      </c>
      <c r="K59" s="43">
        <f t="shared" si="3"/>
        <v>249</v>
      </c>
      <c r="L59" s="24"/>
      <c r="M59" s="24">
        <v>226</v>
      </c>
      <c r="N59" s="24"/>
      <c r="O59" s="24"/>
      <c r="P59" s="24">
        <v>23</v>
      </c>
      <c r="Q59" s="24">
        <v>597</v>
      </c>
      <c r="R59" s="24" t="s">
        <v>35</v>
      </c>
      <c r="S59" s="24" t="s">
        <v>36</v>
      </c>
      <c r="T59" s="25" t="s">
        <v>319</v>
      </c>
      <c r="U59" s="50">
        <v>45245</v>
      </c>
      <c r="V59" s="24" t="s">
        <v>54</v>
      </c>
    </row>
    <row r="60" s="7" customFormat="1" ht="135" spans="1:22">
      <c r="A60" s="23">
        <v>55</v>
      </c>
      <c r="B60" s="24" t="s">
        <v>320</v>
      </c>
      <c r="C60" s="24" t="s">
        <v>321</v>
      </c>
      <c r="D60" s="24" t="s">
        <v>48</v>
      </c>
      <c r="E60" s="29" t="s">
        <v>49</v>
      </c>
      <c r="F60" s="31" t="s">
        <v>31</v>
      </c>
      <c r="G60" s="24" t="s">
        <v>313</v>
      </c>
      <c r="H60" s="24" t="s">
        <v>322</v>
      </c>
      <c r="I60" s="24" t="s">
        <v>44</v>
      </c>
      <c r="J60" s="24">
        <v>5100</v>
      </c>
      <c r="K60" s="43">
        <f t="shared" si="3"/>
        <v>88</v>
      </c>
      <c r="L60" s="24"/>
      <c r="M60" s="24">
        <v>80</v>
      </c>
      <c r="N60" s="24"/>
      <c r="O60" s="24"/>
      <c r="P60" s="24">
        <v>8</v>
      </c>
      <c r="Q60" s="24">
        <v>597</v>
      </c>
      <c r="R60" s="24" t="s">
        <v>35</v>
      </c>
      <c r="S60" s="24" t="s">
        <v>36</v>
      </c>
      <c r="T60" s="25" t="s">
        <v>323</v>
      </c>
      <c r="U60" s="50">
        <v>45245</v>
      </c>
      <c r="V60" s="24" t="s">
        <v>54</v>
      </c>
    </row>
    <row r="61" s="7" customFormat="1" ht="236.25" spans="1:22">
      <c r="A61" s="23">
        <v>56</v>
      </c>
      <c r="B61" s="24" t="s">
        <v>324</v>
      </c>
      <c r="C61" s="24" t="s">
        <v>325</v>
      </c>
      <c r="D61" s="24" t="s">
        <v>29</v>
      </c>
      <c r="E61" s="24" t="s">
        <v>30</v>
      </c>
      <c r="F61" s="31" t="s">
        <v>31</v>
      </c>
      <c r="G61" s="24" t="s">
        <v>326</v>
      </c>
      <c r="H61" s="24" t="s">
        <v>327</v>
      </c>
      <c r="I61" s="24" t="s">
        <v>77</v>
      </c>
      <c r="J61" s="24">
        <v>520</v>
      </c>
      <c r="K61" s="43">
        <f t="shared" si="3"/>
        <v>53</v>
      </c>
      <c r="L61" s="24"/>
      <c r="M61" s="24">
        <v>48</v>
      </c>
      <c r="N61" s="24"/>
      <c r="O61" s="24"/>
      <c r="P61" s="24">
        <v>5</v>
      </c>
      <c r="Q61" s="24">
        <v>385</v>
      </c>
      <c r="R61" s="24" t="s">
        <v>35</v>
      </c>
      <c r="S61" s="24" t="s">
        <v>36</v>
      </c>
      <c r="T61" s="25" t="s">
        <v>328</v>
      </c>
      <c r="U61" s="50">
        <v>45245</v>
      </c>
      <c r="V61" s="24" t="s">
        <v>54</v>
      </c>
    </row>
    <row r="62" s="7" customFormat="1" ht="202.5" spans="1:22">
      <c r="A62" s="23">
        <v>57</v>
      </c>
      <c r="B62" s="24" t="s">
        <v>329</v>
      </c>
      <c r="C62" s="24" t="s">
        <v>330</v>
      </c>
      <c r="D62" s="24" t="s">
        <v>29</v>
      </c>
      <c r="E62" s="24" t="s">
        <v>30</v>
      </c>
      <c r="F62" s="31" t="s">
        <v>31</v>
      </c>
      <c r="G62" s="24" t="s">
        <v>331</v>
      </c>
      <c r="H62" s="24" t="s">
        <v>332</v>
      </c>
      <c r="I62" s="24" t="s">
        <v>104</v>
      </c>
      <c r="J62" s="24">
        <v>2</v>
      </c>
      <c r="K62" s="43">
        <f t="shared" si="3"/>
        <v>175</v>
      </c>
      <c r="L62" s="24">
        <v>170</v>
      </c>
      <c r="M62" s="24"/>
      <c r="N62" s="24"/>
      <c r="O62" s="24"/>
      <c r="P62" s="24">
        <v>5</v>
      </c>
      <c r="Q62" s="24">
        <v>328</v>
      </c>
      <c r="R62" s="24" t="s">
        <v>35</v>
      </c>
      <c r="S62" s="24" t="s">
        <v>36</v>
      </c>
      <c r="T62" s="25" t="s">
        <v>333</v>
      </c>
      <c r="U62" s="50">
        <v>45245</v>
      </c>
      <c r="V62" s="24" t="s">
        <v>54</v>
      </c>
    </row>
    <row r="63" s="7" customFormat="1" ht="168.75" spans="1:22">
      <c r="A63" s="23">
        <v>58</v>
      </c>
      <c r="B63" s="24" t="s">
        <v>334</v>
      </c>
      <c r="C63" s="24" t="s">
        <v>335</v>
      </c>
      <c r="D63" s="24" t="s">
        <v>29</v>
      </c>
      <c r="E63" s="24" t="s">
        <v>250</v>
      </c>
      <c r="F63" s="31" t="s">
        <v>31</v>
      </c>
      <c r="G63" s="24" t="s">
        <v>336</v>
      </c>
      <c r="H63" s="24" t="s">
        <v>337</v>
      </c>
      <c r="I63" s="24" t="s">
        <v>104</v>
      </c>
      <c r="J63" s="24">
        <v>2</v>
      </c>
      <c r="K63" s="43">
        <f t="shared" si="3"/>
        <v>205</v>
      </c>
      <c r="L63" s="24">
        <v>200</v>
      </c>
      <c r="M63" s="24"/>
      <c r="N63" s="24"/>
      <c r="O63" s="24"/>
      <c r="P63" s="24">
        <v>5</v>
      </c>
      <c r="Q63" s="24">
        <v>462</v>
      </c>
      <c r="R63" s="24" t="s">
        <v>35</v>
      </c>
      <c r="S63" s="24" t="s">
        <v>36</v>
      </c>
      <c r="T63" s="25" t="s">
        <v>338</v>
      </c>
      <c r="U63" s="50">
        <v>45245</v>
      </c>
      <c r="V63" s="24" t="s">
        <v>54</v>
      </c>
    </row>
    <row r="64" s="7" customFormat="1" ht="168.75" spans="1:22">
      <c r="A64" s="23">
        <v>59</v>
      </c>
      <c r="B64" s="24" t="s">
        <v>339</v>
      </c>
      <c r="C64" s="24" t="s">
        <v>340</v>
      </c>
      <c r="D64" s="24" t="s">
        <v>29</v>
      </c>
      <c r="E64" s="24" t="s">
        <v>250</v>
      </c>
      <c r="F64" s="31" t="s">
        <v>31</v>
      </c>
      <c r="G64" s="24" t="s">
        <v>341</v>
      </c>
      <c r="H64" s="24" t="s">
        <v>342</v>
      </c>
      <c r="I64" s="24" t="s">
        <v>104</v>
      </c>
      <c r="J64" s="24">
        <v>6</v>
      </c>
      <c r="K64" s="43">
        <f t="shared" si="3"/>
        <v>455</v>
      </c>
      <c r="L64" s="24">
        <v>450</v>
      </c>
      <c r="M64" s="24"/>
      <c r="N64" s="24"/>
      <c r="O64" s="24"/>
      <c r="P64" s="24">
        <v>5</v>
      </c>
      <c r="Q64" s="24">
        <v>399</v>
      </c>
      <c r="R64" s="24" t="s">
        <v>35</v>
      </c>
      <c r="S64" s="24" t="s">
        <v>36</v>
      </c>
      <c r="T64" s="25" t="s">
        <v>343</v>
      </c>
      <c r="U64" s="50">
        <v>45245</v>
      </c>
      <c r="V64" s="24" t="s">
        <v>54</v>
      </c>
    </row>
    <row r="65" s="7" customFormat="1" ht="168.75" spans="1:22">
      <c r="A65" s="23">
        <v>60</v>
      </c>
      <c r="B65" s="24" t="s">
        <v>344</v>
      </c>
      <c r="C65" s="24" t="s">
        <v>345</v>
      </c>
      <c r="D65" s="24" t="s">
        <v>48</v>
      </c>
      <c r="E65" s="24" t="s">
        <v>49</v>
      </c>
      <c r="F65" s="24" t="s">
        <v>31</v>
      </c>
      <c r="G65" s="24" t="s">
        <v>346</v>
      </c>
      <c r="H65" s="25" t="s">
        <v>347</v>
      </c>
      <c r="I65" s="24" t="s">
        <v>44</v>
      </c>
      <c r="J65" s="24">
        <v>68000</v>
      </c>
      <c r="K65" s="43">
        <f t="shared" si="3"/>
        <v>340</v>
      </c>
      <c r="L65" s="43">
        <v>340</v>
      </c>
      <c r="M65" s="24"/>
      <c r="N65" s="24"/>
      <c r="O65" s="24"/>
      <c r="P65" s="43"/>
      <c r="Q65" s="24">
        <v>1044</v>
      </c>
      <c r="R65" s="24" t="s">
        <v>69</v>
      </c>
      <c r="S65" s="24" t="s">
        <v>70</v>
      </c>
      <c r="T65" s="25" t="s">
        <v>348</v>
      </c>
      <c r="U65" s="50">
        <v>45245</v>
      </c>
      <c r="V65" s="24" t="s">
        <v>54</v>
      </c>
    </row>
    <row r="66" s="7" customFormat="1" ht="168.75" spans="1:22">
      <c r="A66" s="23">
        <v>61</v>
      </c>
      <c r="B66" s="24" t="s">
        <v>349</v>
      </c>
      <c r="C66" s="24" t="s">
        <v>350</v>
      </c>
      <c r="D66" s="24" t="s">
        <v>29</v>
      </c>
      <c r="E66" s="24" t="s">
        <v>74</v>
      </c>
      <c r="F66" s="24" t="s">
        <v>31</v>
      </c>
      <c r="G66" s="24" t="s">
        <v>351</v>
      </c>
      <c r="H66" s="24" t="s">
        <v>352</v>
      </c>
      <c r="I66" s="24" t="s">
        <v>77</v>
      </c>
      <c r="J66" s="24">
        <v>10000</v>
      </c>
      <c r="K66" s="43">
        <f t="shared" si="3"/>
        <v>1100</v>
      </c>
      <c r="L66" s="24">
        <v>1000</v>
      </c>
      <c r="M66" s="24"/>
      <c r="N66" s="24"/>
      <c r="O66" s="24"/>
      <c r="P66" s="24">
        <v>100</v>
      </c>
      <c r="Q66" s="24">
        <v>15000</v>
      </c>
      <c r="R66" s="24" t="s">
        <v>35</v>
      </c>
      <c r="S66" s="24" t="s">
        <v>36</v>
      </c>
      <c r="T66" s="25" t="s">
        <v>353</v>
      </c>
      <c r="U66" s="50">
        <v>45245</v>
      </c>
      <c r="V66" s="24" t="s">
        <v>54</v>
      </c>
    </row>
    <row r="67" s="7" customFormat="1" ht="168.75" spans="1:22">
      <c r="A67" s="23">
        <v>62</v>
      </c>
      <c r="B67" s="24" t="s">
        <v>354</v>
      </c>
      <c r="C67" s="52" t="s">
        <v>355</v>
      </c>
      <c r="D67" s="24" t="s">
        <v>29</v>
      </c>
      <c r="E67" s="24" t="s">
        <v>143</v>
      </c>
      <c r="F67" s="24" t="s">
        <v>31</v>
      </c>
      <c r="G67" s="24" t="s">
        <v>308</v>
      </c>
      <c r="H67" s="24" t="s">
        <v>356</v>
      </c>
      <c r="I67" s="24" t="s">
        <v>44</v>
      </c>
      <c r="J67" s="24">
        <v>3000</v>
      </c>
      <c r="K67" s="43">
        <f t="shared" si="3"/>
        <v>630</v>
      </c>
      <c r="L67" s="24">
        <v>600</v>
      </c>
      <c r="M67" s="24"/>
      <c r="N67" s="24"/>
      <c r="O67" s="24"/>
      <c r="P67" s="24">
        <v>30</v>
      </c>
      <c r="Q67" s="24">
        <v>1408</v>
      </c>
      <c r="R67" s="24" t="s">
        <v>35</v>
      </c>
      <c r="S67" s="24" t="s">
        <v>36</v>
      </c>
      <c r="T67" s="25" t="s">
        <v>357</v>
      </c>
      <c r="U67" s="50">
        <v>45245</v>
      </c>
      <c r="V67" s="24" t="s">
        <v>54</v>
      </c>
    </row>
    <row r="68" s="7" customFormat="1" ht="168.75" spans="1:22">
      <c r="A68" s="23">
        <v>63</v>
      </c>
      <c r="B68" s="24" t="s">
        <v>358</v>
      </c>
      <c r="C68" s="24" t="s">
        <v>359</v>
      </c>
      <c r="D68" s="24" t="s">
        <v>29</v>
      </c>
      <c r="E68" s="24" t="s">
        <v>360</v>
      </c>
      <c r="F68" s="24" t="s">
        <v>31</v>
      </c>
      <c r="G68" s="24" t="s">
        <v>331</v>
      </c>
      <c r="H68" s="24" t="s">
        <v>361</v>
      </c>
      <c r="I68" s="24" t="s">
        <v>44</v>
      </c>
      <c r="J68" s="24">
        <v>1800</v>
      </c>
      <c r="K68" s="43">
        <f t="shared" si="3"/>
        <v>440</v>
      </c>
      <c r="L68" s="24">
        <v>400</v>
      </c>
      <c r="M68" s="24"/>
      <c r="N68" s="24"/>
      <c r="O68" s="24"/>
      <c r="P68" s="24">
        <v>40</v>
      </c>
      <c r="Q68" s="24">
        <v>1044</v>
      </c>
      <c r="R68" s="24" t="s">
        <v>35</v>
      </c>
      <c r="S68" s="24" t="s">
        <v>36</v>
      </c>
      <c r="T68" s="25" t="s">
        <v>362</v>
      </c>
      <c r="U68" s="50">
        <v>45245</v>
      </c>
      <c r="V68" s="24" t="s">
        <v>54</v>
      </c>
    </row>
  </sheetData>
  <autoFilter ref="A1:V68">
    <extLst/>
  </autoFilter>
  <mergeCells count="21">
    <mergeCell ref="B1:V1"/>
    <mergeCell ref="B2:F2"/>
    <mergeCell ref="K2:P2"/>
    <mergeCell ref="L3:P3"/>
    <mergeCell ref="A5:H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V3:V4"/>
  </mergeCells>
  <pageMargins left="0.511805555555556" right="0.118055555555556" top="0.314583333333333" bottom="0.314583333333333" header="0.298611111111111" footer="0.298611111111111"/>
  <pageSetup paperSize="8" scale="30" orientation="landscape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2024年项目库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放任时光飞逝</cp:lastModifiedBy>
  <dcterms:created xsi:type="dcterms:W3CDTF">2006-09-16T16:00:00Z</dcterms:created>
  <cp:lastPrinted>2023-12-20T10:19:00Z</cp:lastPrinted>
  <dcterms:modified xsi:type="dcterms:W3CDTF">2023-12-26T01:55:40Z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0BFC99AB1C644896A1808F48B7AC112F_13</vt:lpwstr>
  </property>
  <property fmtid="{D5CDD505-2E9C-101B-9397-08002B2CF9AE}" pid="4" name="KSOReadingLayout">
    <vt:bool>true</vt:bool>
  </property>
</Properties>
</file>