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95"/>
  </bookViews>
  <sheets>
    <sheet name="2024年计划库" sheetId="5" r:id="rId1"/>
  </sheets>
  <definedNames>
    <definedName name="_xlnm._FilterDatabase" localSheetId="0" hidden="1">'2024年计划库'!$A$1:$V$43</definedName>
    <definedName name="_xlnm.Print_Titles" localSheetId="0">'2024年计划库'!$1:$5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<sst xmlns="http://schemas.openxmlformats.org/spreadsheetml/2006/main" count="483" uniqueCount="243">
  <si>
    <t>塔城地区沙湾市2024年巩固拓展脱贫攻坚成果同乡村振兴有效衔接年度计划库项目表</t>
  </si>
  <si>
    <t>填报单位：沙湾市农村工作领导小组暨乡村振兴领导小组</t>
  </si>
  <si>
    <t>填报日期：2023.11.18</t>
  </si>
  <si>
    <t>序号</t>
  </si>
  <si>
    <t>项目库编号</t>
  </si>
  <si>
    <t>项目名称</t>
  </si>
  <si>
    <t>项目类别</t>
  </si>
  <si>
    <t>项目子类型</t>
  </si>
  <si>
    <t>建设性质（新建、扩建）</t>
  </si>
  <si>
    <t>实施地点</t>
  </si>
  <si>
    <t>主要建设内容</t>
  </si>
  <si>
    <t>建设单位</t>
  </si>
  <si>
    <t>建设规模</t>
  </si>
  <si>
    <t>资金规模</t>
  </si>
  <si>
    <t>资金来源</t>
  </si>
  <si>
    <t>项目主管部门</t>
  </si>
  <si>
    <t>责任人</t>
  </si>
  <si>
    <t>绩效目标</t>
  </si>
  <si>
    <t>入库时间</t>
  </si>
  <si>
    <t>审批文号</t>
  </si>
  <si>
    <t>中央衔接资金</t>
  </si>
  <si>
    <t>自治区衔接资金</t>
  </si>
  <si>
    <t>其他涉农整合资金</t>
  </si>
  <si>
    <t>地方政府债券资金</t>
  </si>
  <si>
    <t>其他资金</t>
  </si>
  <si>
    <t>受益人口数（人）</t>
  </si>
  <si>
    <t>合计38个项目。其中产业发展项目23个；乡村建设行动项目15个。</t>
  </si>
  <si>
    <t>SW-202401</t>
  </si>
  <si>
    <t>沙湾市2024年老沙湾镇老沙湾新村渠道改建项目</t>
  </si>
  <si>
    <t>产业发展</t>
  </si>
  <si>
    <t>小型农田水利设施建设</t>
  </si>
  <si>
    <t>新建</t>
  </si>
  <si>
    <t>老沙湾镇老沙湾新村小东渠组、红山庙村</t>
  </si>
  <si>
    <t>建设防渗渠3.12公里，新建桥涵3座，分水闸1座。建设防渗渠6.47公里，新建桥涵4座，节制分水闸8座。</t>
  </si>
  <si>
    <t>公里</t>
  </si>
  <si>
    <t>沙湾市乡村振兴局</t>
  </si>
  <si>
    <t>母祥明</t>
  </si>
  <si>
    <t>建设防渗渠≥9.59公里，项目验收合格率100%。
经济效益：带动增加村集体经济收入≥10万元。
社会效益：受益人口数≥704人，有效拓宽居民增收致富渠道，持续促进农村经济发展，提高居民生活水平。</t>
  </si>
  <si>
    <t>沙党农领字〔2023〕29号</t>
  </si>
  <si>
    <t>SW-202402</t>
  </si>
  <si>
    <t>沙湾市金沟河镇宋圣宫村辣椒加工基地建设项目</t>
  </si>
  <si>
    <t>初加工</t>
  </si>
  <si>
    <t>金沟河镇宋圣宫村</t>
  </si>
  <si>
    <t>新建日加工100吨辣椒加工基地，总建筑面积6280.00平方米。其中：新建生产车间2座、堆棚2座，业务用房1座；配套建设值班室及磅房、围墙、大门、道路硬化等附属设施；购置辣椒剪把、烘干、粉碎、包装等生产设备。</t>
  </si>
  <si>
    <t>平方米</t>
  </si>
  <si>
    <t>建设辣椒剪把厂≥6280平方米，项目验收合格率100%。
经济效益：带动增加村集体经济收入≥60万元。
社会效益：受益人口数≥1014人，有效拓宽居民增收致富渠道，持续促进农村经济发展，提高居民生活水平。</t>
  </si>
  <si>
    <t>SW-202404</t>
  </si>
  <si>
    <t>沙湾市金沟河镇农村粪污一体化处理建设项目</t>
  </si>
  <si>
    <t>乡村建设行动</t>
  </si>
  <si>
    <t>村容村貌提升</t>
  </si>
  <si>
    <t>沙湾市金沟河镇11个村</t>
  </si>
  <si>
    <t>沙湾市金沟河镇11个村（泉水沟村、曹家坡村、洪沟村、金沟河村、沙河子村、柳树沟村、南头道河子村、东戈壁村、北头道河子村、三道湾村、南干渠村）共计新建DN300污水管道23995平方米，DN200污水管道5600平方米，配套排水检查井1030座及道路破坏修复、接户预留井预留管；新建50方/天污水处理站1座；新建一体化泵站4座；1.5立方米/天分户式污水处理设备780套及配套联户管网；</t>
  </si>
  <si>
    <t>米</t>
  </si>
  <si>
    <t>建设地下排水≥23995米，项目验收合格率100%。
社会效益：受益人口数≥9233人，有效拓宽居民增收致富渠道，持续促进农村经济发展，提高居民生活水平。</t>
  </si>
  <si>
    <t>SW-202406</t>
  </si>
  <si>
    <t>沙湾市粮油花生初加工厂建设</t>
  </si>
  <si>
    <t>金沟河镇宋胜宫村</t>
  </si>
  <si>
    <t>花生初加工（脱壳、色选、分级）、烘干、公检检测、仓储加工厂建设</t>
  </si>
  <si>
    <t>建设防渗渠≥15公里，项目验收合格率100%。经济效益：带动增加村集体经济收入≥50万元。
社会效益：受益人口数≥1014人，有效拓宽居民增收致富渠道，持续促进农村经济发展，提高居民生活水平。</t>
  </si>
  <si>
    <t>SW-202408</t>
  </si>
  <si>
    <t>沙湾市金沟河镇北头道河子村建屠宰场建设项目</t>
  </si>
  <si>
    <t>产业科技</t>
  </si>
  <si>
    <t>金沟河镇北头道河子村</t>
  </si>
  <si>
    <t>新建养殖厂，占地20亩，厂房占地面积约1000平米。1、厂区砖围墙长1300米，砖砌高2米；2、屠宰厂房占地面积1000平米，屠宰设备一台；3、冷库厂房占地面积500平米，压缩机3台；4、暖圈舍厂房占地面积1000平米；5、棚舍占地面积500平米砖彩结构，一层；铁艺大门1个；混凝土地坪硬化1千平方米，太阳能路灯30盏，卫生户厕2座，20平方米。配套供水、供电等设施</t>
  </si>
  <si>
    <t>亩</t>
  </si>
  <si>
    <t>建设屠宰场≥4500平方米，项目验收合格率100%。
经济效益：带动增加村集体经济收入≥100万元。
社会效益：受益人口数≥1265人，有效拓宽居民增收致富渠道，持续促进农村经济发展，提高居民生活水平。</t>
  </si>
  <si>
    <t>SW-202409</t>
  </si>
  <si>
    <t>沙湾市金沟河镇宋圣宫村美丽宜居村庄整治提升财政以工代赈项目（一期）</t>
  </si>
  <si>
    <t>林床整治及林带灌溉设施8000平方米；宋圣宫村两侧林带边坡混凝土硬化3200平方米；路边沥青摊铺硬化24000平方米，平缘石1187米；建设排污管网850米，检查井42座，提升泵站1座及配套设施</t>
  </si>
  <si>
    <t>建设林带灌溉设施≥35000平方米，项目验收合格率100%、社会效益：受益人口数≥1014人，有效拓宽居民增收致富渠道，持续促进农村经济发展，提高居民生活水平。</t>
  </si>
  <si>
    <t>SW-202410</t>
  </si>
  <si>
    <t>沙湾市博尔通古乡引水改建工程</t>
  </si>
  <si>
    <t>水利设施提升</t>
  </si>
  <si>
    <t>扩建</t>
  </si>
  <si>
    <t>博尔通古乡</t>
  </si>
  <si>
    <t>饮水首部建设(引潜流设施），供水主管网改建17公里，支管网建设60公里，观察井及阀门设备建设</t>
  </si>
  <si>
    <t>建设给水≥77公里，项目验收合格率100%。
社会效益：受益人口数≥13189人，有效拓宽居民增收致富渠道，持续促进农村经济发展，提高居民生活水平。</t>
  </si>
  <si>
    <t>沙湾市博尔通古乡白杨沟引输水工程</t>
  </si>
  <si>
    <t>博尔通古乡喀拉巴斯陶村</t>
  </si>
  <si>
    <t>新建输水管线总长7.065公里,新建管道沿线建筑物共25座，其中，沉砂池1座，进、排气阀井11座，排水阀井10座，检修阀井2座，工作阀井1座。</t>
  </si>
  <si>
    <t>建设给水≥7公里，项目验收合格率100%。社会效益：受益人口数≥561人，有效拓宽居民增收致富渠道，持续促进农村经济发展，提高居民生活水平。</t>
  </si>
  <si>
    <t>SW-202412</t>
  </si>
  <si>
    <t>博尔通古乡哈拉干德社区自来水建设项目</t>
  </si>
  <si>
    <t>博尔通古乡哈拉干德社区居民点</t>
  </si>
  <si>
    <t>1、新建自来水主管道8200米，300PE管，土方挖深2.2米，宽0.80米。
2、新建社区内自来水管道2000米，125PE土方挖深2.20米.宽0.6米。</t>
  </si>
  <si>
    <t>建设给水≥10公里，项目验收合格率100%。
社会效益：受益人口数≥1254人，有效拓宽居民增收致富渠道，持续促进农村经济发展，提高居民生活水平。</t>
  </si>
  <si>
    <t>SW-202414</t>
  </si>
  <si>
    <t>沙湾市四道河子镇八分地村人居环境整治设施建设项目</t>
  </si>
  <si>
    <t>四道河子镇八分地村</t>
  </si>
  <si>
    <t>铺设路沿石15228米，步行砖50364平方米，绿化管网5966米，建设排水管网4200米以及配套观察井。</t>
  </si>
  <si>
    <t>建设排水管线≥5公里，项目验收合格率100%。
社会效益：受益人口数≥545人，有效拓宽居民增收致富渠道，持续促进农村经济发展，提高居民生活水平。</t>
  </si>
  <si>
    <t>SW-202415</t>
  </si>
  <si>
    <t>沙湾市四道河子镇防渗渠建设项目</t>
  </si>
  <si>
    <t>四道河子镇</t>
  </si>
  <si>
    <t>建设防渗渠总长14.26公里。其中：四道河子镇二支渠5.5公里，四道河子镇四支渠8.76公里。渠系建筑物37座，支渠:沉砂池1座、农桥(桥宽4米) 共14座。四支渠:农桥(桥宽4米)共22座。</t>
  </si>
  <si>
    <t>建设防渗渠≥5公里，项目验收合格率100%。
经济效益：带动增加村集体经济收入≥30万元。
社会效益：受益人口数≥545人，有效拓宽居民增收致富渠道，持续促进农村经济发展，提高居民生活水平。</t>
  </si>
  <si>
    <t>SW-202416</t>
  </si>
  <si>
    <t>沙湾市四道河子镇河滩村畜牧养殖财政以工代赈项目</t>
  </si>
  <si>
    <t>养殖业基地</t>
  </si>
  <si>
    <t>四道河子镇河滩村</t>
  </si>
  <si>
    <t>新建12个圈舍共计2700平方米、青贮池5个共计600立方米，以及配套设施。</t>
  </si>
  <si>
    <t>沙湾市发展和改革委员会</t>
  </si>
  <si>
    <t>董宏生</t>
  </si>
  <si>
    <t>新建圈舍≥12座，项目验收合格率100%。经济效益：带动增加村集体经济收入≥35万元。社会效益：受益人口数≥467人，有效拓宽居民增收致富渠道，持续促进农村经济发展，提高居民生活水平。</t>
  </si>
  <si>
    <t>SW-202417</t>
  </si>
  <si>
    <t>沙湾市四道河子镇常胜西村畜牧养殖财政以工代赈项目</t>
  </si>
  <si>
    <t>四道河子镇常胜西村</t>
  </si>
  <si>
    <t>拟建养殖小区1座，主要建设圈舍6间，干草料库1座，半地下式青贮池1座及相关配套设施。</t>
  </si>
  <si>
    <t>座</t>
  </si>
  <si>
    <t>拟建养殖小区≥1座，项目验收合格率100%。经济效益：带动增加村集体经济收入≥25万元。社会效益：受益人口数≥467人，有效拓宽居民增收致富渠道，持续促进农村经济发展，提高居民生活水平。</t>
  </si>
  <si>
    <t>SW-202419</t>
  </si>
  <si>
    <t>沙湾市商户地乡防渗渠道新建项目一</t>
  </si>
  <si>
    <t>商户地乡湖西村、聂家渠村、泻水渠村、新桥湾村、蘑菇湖村、商东村</t>
  </si>
  <si>
    <t>新建防渗渠道共计22.87公里：
1.湖西村龙王庙至湖西村主防渗渠道4800米，设计流量0.4立方米/秒；
2.聂家渠村3400米，设计流量0.4立方米/秒；
3.泻水渠村6000米，配套分水闸门10个；
4.新桥湾村龙王庙至南梁水池500米，二斗渠至二等地水池800米，设计流量0.4立方米/秒；
5.蘑菇湖村改造870米，设计流量0.3立方米/秒。
6.商东村商户地分水闸至沙柳公路3500米，设计流量0.4立方米/秒。
7.居士堂3000米，设计流量0.3立方米/秒；</t>
  </si>
  <si>
    <t>建设防渗渠≥22公里，项目验收合格率100%。
经济效益：带动增加村集体经济收入≥80万元。
社会效益：受益人口数≥1618人，有效拓宽居民增收致富渠道，持续促进农村经济发展，提高居民生活水平。</t>
  </si>
  <si>
    <t>SW-202420</t>
  </si>
  <si>
    <t>沙湾市商户地乡防渗渠道新建项目二</t>
  </si>
  <si>
    <t>商户地乡满江红新村</t>
  </si>
  <si>
    <t>新建渠道共计11.8公里：
满江红新村蒲秧沟小组1500米，设计流量0.3立方米/秒；满江红新村中渠小组2000米，设计流量0.3立方米/秒；满江红新村二桥小组5000米，设计流量0.4立方米/秒；满江红新村西梁小组3300米，设计流量0.5立方米/秒。</t>
  </si>
  <si>
    <t>建设防渗渠≥11公里，项目验收合格率100%。
经济效益：带动增加村集体经济收入≥40万元。
社会效益：受益人口数≥1811人，有效拓宽居民增收致富渠道，持续促进农村经济发展，提高居民生活水平。</t>
  </si>
  <si>
    <t>SW-202421</t>
  </si>
  <si>
    <t>沙湾市商户地乡满江红新村基础设施建设项目</t>
  </si>
  <si>
    <t>农产品仓储保鲜</t>
  </si>
  <si>
    <t>1.新建保鲜库300平米，新建高标准2000平米养殖大棚圈；新建滴灌肥料加工厂500平米及加工设备一套；</t>
  </si>
  <si>
    <t>建设保鲜库≥2800平方米，项目验收合格率100%。
经济效益：带动增加村集体经济收入≥45万元。
社会效益：受益人口数≥1811人，有效拓宽居民增收致富渠道，持续促进农村经济发展，提高居民生活水平。</t>
  </si>
  <si>
    <t>SW-202423</t>
  </si>
  <si>
    <t>沙湾市商户地乡商干渠</t>
  </si>
  <si>
    <t>商户地乡商干渠</t>
  </si>
  <si>
    <t>新建渠道1.5公里，设计流量5立方米/秒</t>
  </si>
  <si>
    <t>建设防渗渠≥1.5公里，项目验收合格率100%。
经济效益：带动增加村集体经济收入≥10万元。
社会效益：受益人口数≥706人，有效拓宽居民增收致富渠道，持续促进农村经济发展，提高居民生活水平。</t>
  </si>
  <si>
    <t>SW-202424</t>
  </si>
  <si>
    <t>沙湾市乌兰乌苏镇农村粪污一体化处理建设项目</t>
  </si>
  <si>
    <t>乌兰乌苏镇下三宫村、王家梁村、水磨沟村</t>
  </si>
  <si>
    <t>下三宫村、王家梁村、水磨沟村新建污水管道5.8公里；</t>
  </si>
  <si>
    <t>建设防渗渠≥5公里，项目验收合格率100%。
社会效益：受益人口数≥2240人，有效拓宽居民增收致富渠道，持续促进农村经济发展，提高居民生活水平。</t>
  </si>
  <si>
    <t>SW-202425</t>
  </si>
  <si>
    <t>沙湾市乌兰乌苏镇农村污水处理建设项目</t>
  </si>
  <si>
    <t>乌兰乌苏镇下四宫村、小庙村、南渠村</t>
  </si>
  <si>
    <t>下四宫村、小庙村、南渠村新建污水管道10公里</t>
  </si>
  <si>
    <t>建设防渗渠≥10公里，项目验收合格率100%。
社会效益：受益人口数≥2782人，有效拓宽居民增收致富渠道，持续促进农村经济发展，提高居民生活水平。</t>
  </si>
  <si>
    <t>SW-202428</t>
  </si>
  <si>
    <t>沙湾市壮大东湾镇薄弱村集体经济项目</t>
  </si>
  <si>
    <t>东湾镇7个薄弱村</t>
  </si>
  <si>
    <t>建立农副产品加工厂及初加工生产设备，对东湾镇特色阿魏草、食用菌进行初加工。</t>
  </si>
  <si>
    <t>沙湾市组织部、农业农村局、乡村振兴局</t>
  </si>
  <si>
    <t>刘利欣</t>
  </si>
  <si>
    <t>建设农副产品加工≥300平方米，项目验收合格率100%。
经济效益：带动增加村集体经济收入≥25万元。
社会效益：受益人口数≥3189人，有效拓宽居民增收致富渠道，持续促进农村经济发展，提高居民生活水平。</t>
  </si>
  <si>
    <t>SW-202431</t>
  </si>
  <si>
    <t>沙湾市东湾镇卡子湾村防洪坝加高</t>
  </si>
  <si>
    <t>东湾镇双桥村</t>
  </si>
  <si>
    <t>加油站以南防洪坝太低需要加高2米，长400米</t>
  </si>
  <si>
    <t>建设防渗渠≥0.4公里，项目验收合格率100%。
社会效益：受益人口数≥766人，有效拓宽居民增收致富渠道，持续促进农村经济发展，提高居民生活水平。</t>
  </si>
  <si>
    <t>SW-202433</t>
  </si>
  <si>
    <t>沙湾市东湾镇宽沟村、西地村农田水利建设项目</t>
  </si>
  <si>
    <t>东湾镇宽沟村</t>
  </si>
  <si>
    <t>新建4800亩节水滴灌设施及配套设施。</t>
  </si>
  <si>
    <t>沙湾市民宗局</t>
  </si>
  <si>
    <t>阿哈力别克</t>
  </si>
  <si>
    <t>建设滴灌≥2300亩，项目验收合格率100%。
社会效益：受益人口数≥294人，有效拓宽居民增收致富渠道，持续促进农村经济发展，提高居民生活水平。</t>
  </si>
  <si>
    <t>SW-202434</t>
  </si>
  <si>
    <t>沙湾市东湾镇、东湾村、双桥村、镇区粪污一体化处理项目</t>
  </si>
  <si>
    <t>2024年</t>
  </si>
  <si>
    <t>东湾镇东湾村、双桥村、镇区</t>
  </si>
  <si>
    <t>新建排污管道2公里，配套观察井40座，新建40平方米的设备间以及、配套电力设备，日处理200立方米污水处理系统一座</t>
  </si>
  <si>
    <t>建设排水≥2公里，项目验收合格率100%。
社会效益：受益人口数≥766人，有效拓宽居民增收致富渠道，持续促进农村经济发展，提高居民生活水平。</t>
  </si>
  <si>
    <t>SW-202435</t>
  </si>
  <si>
    <t>2023沙湾市柳毛湾镇皇渠新村基础设施建设项目</t>
  </si>
  <si>
    <t>柳毛湾镇皇渠新村委会</t>
  </si>
  <si>
    <t>新建道路 10743 米；巷道硬化 23501 平方米，水泥砖铺装4426.4平方米，安装平缘石 7250 米；新建保鲜库 2座，每座均为 290.82 平方米，配备相关制冷设备及硬化、围墙等附属设施；新建分户式污水处理系统 104 套；改造供水管网 2709 米，配套给水阀门井 42 座、水表 44 个，路面恢复 160 平方米；新建公共厕所 1座、巷道防腐木标识牌 78 个、垃圾分类亭 8 组。</t>
  </si>
  <si>
    <t>建设巷道硬化≥2.3万平方米，项目验收合格率100%。
社会效益：受益人口数≥2359人，有效拓宽居民增收致富渠道，持续促进农村经济发展，提高居民生活水平。</t>
  </si>
  <si>
    <t>SW-202437</t>
  </si>
  <si>
    <t>沙湾市柳毛湾镇柳毛湾新村柳毛湾组新修灌溉农田渠道项目</t>
  </si>
  <si>
    <t>柳毛湾镇柳毛湾新村柳毛湾组</t>
  </si>
  <si>
    <t>新修灌溉农用渠道2000米，新建3个农用灌溉沉沙池配套设施</t>
  </si>
  <si>
    <t>建设防渗渠≥2公里，项目验收合格率100%。
社会效益：受益人口数≥858人，有效拓宽居民增收致富渠道，持续促进农村经济发展，提高居民生活水平。</t>
  </si>
  <si>
    <t>SW-202438</t>
  </si>
  <si>
    <t>沙湾市柳毛湾镇柳毛湾新村板桥组农业灌溉沉沙池建设项目</t>
  </si>
  <si>
    <t>沙湾市柳毛湾镇柳毛湾新村板桥组</t>
  </si>
  <si>
    <t>建设防渗渠≥2公里，项目验收合格率100%。
社会效益：受益人口数≥399人，有效拓宽居民增收致富渠道，持续促进农村经济发展，提高居民生活水平。</t>
  </si>
  <si>
    <t>SW-202439</t>
  </si>
  <si>
    <t>沙湾市柳毛湾镇柳毛湾新村秦家渠组农业灌溉沉沙池建设项目</t>
  </si>
  <si>
    <t>柳毛湾镇柳毛湾新村秦家渠组</t>
  </si>
  <si>
    <t>建设防渗渠≥2公里，项目验收合格率100%。
社会效益：受益人口数≥611人，有效拓宽居民增收致富渠道，持续促进农村经济发展，提高居民生活水平。</t>
  </si>
  <si>
    <t>SW-202444</t>
  </si>
  <si>
    <t>沙湾市大泉乡三道沟村基础设施建设项目</t>
  </si>
  <si>
    <t>大泉乡三道沟村</t>
  </si>
  <si>
    <t>1、11个竖巷道、4个横巷道边坡硬化铺设花砖14956平米；2、附一巷道路硬化700米，村庄到叶河公路道路1100米拓宽，路两侧各加宽1米；3、新建巷道渠：横二巷、横三巷、附一巷新建巷道渠2884米。</t>
  </si>
  <si>
    <t>平米</t>
  </si>
  <si>
    <t>建设巷道硬化≥2万平方米，项目验收合格率100%。
社会效益：受益人口数≥896人，有效拓宽居民增收致富渠道，持续促进农村经济发展，提高居民生活水平。</t>
  </si>
  <si>
    <t>SW-202445</t>
  </si>
  <si>
    <t>沙湾市大泉乡三道沟村特色林果基地产业项目</t>
  </si>
  <si>
    <t>种植业</t>
  </si>
  <si>
    <t>新建18亩高标准温棚16个，每个棚占地1亩，种植特色林果。</t>
  </si>
  <si>
    <t>建设大棚≥16个，项目验收合格率100%。
经济效益：带动增加村集体经济收入≥25万元。
社会效益：受益人口数≥896人，有效拓宽居民增收致富渠道，持续促进农村经济发展，提高居民生活水平。</t>
  </si>
  <si>
    <t>SW-202446</t>
  </si>
  <si>
    <t>沙湾市生猪屠宰加工及冷链物流建设项目</t>
  </si>
  <si>
    <t>冷链储藏</t>
  </si>
  <si>
    <t>大泉乡大泉村</t>
  </si>
  <si>
    <t>建设年屠宰加工30万头生猪屠宰场以及冷链物流为一体的现代化屠宰加工产业园</t>
  </si>
  <si>
    <t>建设大棚≥1500平方米，项目验收合格率100%。
经济效益：带动增加村集体经济收入≥50万元。
社会效益：受益人口数≥896人，有效拓宽居民增收致富渠道，持续促进农村经济发展，提高居民生活水平。</t>
  </si>
  <si>
    <t>SW-202451</t>
  </si>
  <si>
    <t>沙湾市西戈壁镇上八家户村建设项目</t>
  </si>
  <si>
    <t>采购</t>
  </si>
  <si>
    <t>西戈壁镇上八家户村</t>
  </si>
  <si>
    <t>建设100吨地磅。</t>
  </si>
  <si>
    <t>台</t>
  </si>
  <si>
    <t>建设地磅≥1台，项目验收合格率100%。
经济效益：带动增加村集体经济收入≥5万元。
社会效益：受益人口数≥3000人，有效拓宽居民增收致富渠道，持续促进农村经济发展，提高居民生活水平。</t>
  </si>
  <si>
    <t>SW-202453</t>
  </si>
  <si>
    <t>沙湾市安集海镇交通新村村容村貌提升项目</t>
  </si>
  <si>
    <t>安集海镇交通新村</t>
  </si>
  <si>
    <t>交通新村头渠组、套叶铁格组分别新修边坡硬化4000平方和3500平方，渠道共计5000米。</t>
  </si>
  <si>
    <t>建设边坡硬化≥12000平方米，项目验收合格率100%。
社会效益：受益人口数≥345人，有效拓宽居民增收致富渠道，持续促进农村经济发展，提高居民生活水平。</t>
  </si>
  <si>
    <t>SW-202454</t>
  </si>
  <si>
    <t>沙湾市安集海镇古道村道路、渠道护坡硬化项目</t>
  </si>
  <si>
    <t>安集海镇古道村</t>
  </si>
  <si>
    <t>古道村三个小组10000米道路、渠道护坡进行硬化，共计40000㎡，用沥青混凝土或水泥混凝土硬化，厚度为10CM，平均宽度约2米。</t>
  </si>
  <si>
    <t>建设边坡硬化≥40000平方米，项目验收合格率100%。
社会效益：受益人口数≥436人，有效拓宽居民增收致富渠道，持续促进农村经济发展，提高居民生活水平。</t>
  </si>
  <si>
    <t>SW-202455</t>
  </si>
  <si>
    <t>沙湾市安集海镇夹河子村基础设施建设项目</t>
  </si>
  <si>
    <t>安集海镇夹河子村</t>
  </si>
  <si>
    <t>边坡硬化长40000米、宽1.6米，总计：6400平方米</t>
  </si>
  <si>
    <t>建设边坡硬化≥64000平方米，项目验收合格率100%。
社会效益：受益人口数≥597人，有效拓宽居民增收致富渠道，持续促进农村经济发展，提高居民生活水平。</t>
  </si>
  <si>
    <t>SW-202459</t>
  </si>
  <si>
    <t>沙湾市安集海镇王家渠村农机购买项目</t>
  </si>
  <si>
    <t>安集海镇王家渠村</t>
  </si>
  <si>
    <t>购买大马力（2604）2辆</t>
  </si>
  <si>
    <t>辆</t>
  </si>
  <si>
    <t>建设农机≥2辆，项目验收合格率100%。
经济效益：带动增加村集体经济收入≥20万元。
社会效益：受益人口数≥328人，有效拓宽居民增收致富渠道，持续促进农村经济发展，提高居民生活水平。</t>
  </si>
  <si>
    <t>SW-202460</t>
  </si>
  <si>
    <t>沙湾市安集海镇安集海村王家渠村边坡硬化财政以工代赈项目</t>
  </si>
  <si>
    <t>安集海镇安集海村王家渠村</t>
  </si>
  <si>
    <t>新建现状灌溉渠两侧混凝土硬化34000平方米，其中安集海村新建渠道顶-民房建筑旁硬化17000平方米;王家渠村新建渠道顶-民房建筑旁硬化4000平方米，新建渠道顶-道路旁硬化13000平方米。</t>
  </si>
  <si>
    <t>新建渠道≥68000平方米，目验收合格率100%。经济效益：带动增加村集体经济收入≥30元。社会效益：受益人口数≥1044人，有效拓宽居民增收致富渠道，持续促进农村经济发展，提高居民生活水平。</t>
  </si>
  <si>
    <t>SW-202461</t>
  </si>
  <si>
    <t>安集海镇双旗村农机采购项目</t>
  </si>
  <si>
    <t>安集海镇双旗村</t>
  </si>
  <si>
    <t>6头采棉机1辆（小天鹅）</t>
  </si>
  <si>
    <t>购买农机≥6辆，目验收合格率100%。经济效益：带动增加村集体经济收入≥30元。社会效益：受益人口数≥399人，有效拓宽居民增收致富渠道，持续促进农村经济发展，提高居民生活水平。</t>
  </si>
  <si>
    <t>SW-202465</t>
  </si>
  <si>
    <t>安集海镇王家渠村蔬菜深加工项目</t>
  </si>
  <si>
    <t>农产品仓储保鲜及加工</t>
  </si>
  <si>
    <t>建设1000平米生产车间，800平米冷库，购置加工辣椒、花生、豆角、玉米等脱水、烘干、包装等设备</t>
  </si>
  <si>
    <t>新建蔬菜加工厂≥1800平方米，目验收合格率100%。经济效益：带动增加村集体经济收入≥20元。社会效益：受益人口数≥1044人，有效拓宽居民增收致富渠道，持续促进农村经济发展，提高居民生活水平。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</si>
</sst>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26"/>
      <name val="宋体"/>
      <charset val="134"/>
      <scheme val="minor"/>
    </font>
    <font>
      <sz val="26"/>
      <name val="宋体"/>
      <charset val="134"/>
      <scheme val="minor"/>
    </font>
    <font>
      <sz val="22"/>
      <name val="宋体"/>
      <charset val="134"/>
      <scheme val="minor"/>
    </font>
    <font>
      <sz val="28"/>
      <name val="宋体"/>
      <charset val="134"/>
      <scheme val="minor"/>
    </font>
    <font>
      <sz val="24"/>
      <name val="宋体"/>
      <charset val="134"/>
      <scheme val="minor"/>
    </font>
    <font>
      <sz val="72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b/>
      <sz val="24"/>
      <name val="宋体"/>
      <charset val="134"/>
      <scheme val="minor"/>
    </font>
    <font>
      <b/>
      <sz val="18"/>
      <name val="宋体"/>
      <charset val="134"/>
      <scheme val="minor"/>
    </font>
    <font>
      <b/>
      <sz val="28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/>
    <xf numFmtId="0" fontId="1" fillId="0" borderId="0" xfId="0" applyFont="1"/>
    <xf numFmtId="0" fontId="1" fillId="0" borderId="0" xfId="0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1 2" xfId="50"/>
    <cellStyle name="常规 11 2 2" xfId="51"/>
    <cellStyle name="常规 14" xfId="52"/>
    <cellStyle name="常规 2" xfId="53"/>
    <cellStyle name="常规 2 2" xfId="54"/>
    <cellStyle name="常规 2 4" xfId="55"/>
    <cellStyle name="常规 3" xfId="56"/>
    <cellStyle name="常规 35" xfId="57"/>
    <cellStyle name="常规 5" xfId="58"/>
    <cellStyle name="常规 6" xfId="59"/>
    <cellStyle name="常规 7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EB9D69"/>
      <color rgb="00E7ACE8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3"/>
  <sheetViews>
    <sheetView tabSelected="1" zoomScale="40" zoomScaleNormal="40" zoomScaleSheetLayoutView="25" workbookViewId="0">
      <pane xSplit="7" ySplit="5" topLeftCell="J6" activePane="bottomRight" state="frozen"/>
      <selection/>
      <selection pane="topRight"/>
      <selection pane="bottomLeft"/>
      <selection pane="bottomRight" activeCell="P6" sqref="P6"/>
    </sheetView>
  </sheetViews>
  <sheetFormatPr defaultColWidth="9" defaultRowHeight="35.25"/>
  <cols>
    <col min="1" max="1" width="10.5" style="7" customWidth="1"/>
    <col min="2" max="2" width="17.5" style="1" customWidth="1"/>
    <col min="3" max="3" width="49.625" style="1" customWidth="1"/>
    <col min="4" max="4" width="13.125" style="1" customWidth="1"/>
    <col min="5" max="5" width="16.25" style="1" customWidth="1"/>
    <col min="6" max="6" width="18" style="1" customWidth="1"/>
    <col min="7" max="7" width="33.375" style="1" customWidth="1"/>
    <col min="8" max="8" width="159.25" style="8" customWidth="1"/>
    <col min="9" max="9" width="16.625" style="1" customWidth="1"/>
    <col min="10" max="10" width="23.375" style="1" customWidth="1"/>
    <col min="11" max="11" width="23.125" style="9" customWidth="1"/>
    <col min="12" max="12" width="18.5" style="10" customWidth="1"/>
    <col min="13" max="15" width="15.625" style="1" customWidth="1"/>
    <col min="16" max="16" width="19.125" style="1" customWidth="1"/>
    <col min="17" max="17" width="15.625" style="1" customWidth="1"/>
    <col min="18" max="18" width="14.125" style="1" customWidth="1"/>
    <col min="19" max="19" width="18" style="11" customWidth="1"/>
    <col min="20" max="20" width="95" style="1" customWidth="1"/>
    <col min="21" max="21" width="42.75" style="1" customWidth="1"/>
    <col min="22" max="22" width="21.875" style="1" customWidth="1"/>
    <col min="23" max="16384" width="9" style="7"/>
  </cols>
  <sheetData>
    <row r="1" s="1" customFormat="1" ht="105" customHeight="1" spans="2:22">
      <c r="B1" s="12" t="s">
        <v>0</v>
      </c>
      <c r="C1" s="12"/>
      <c r="D1" s="12"/>
      <c r="E1" s="12"/>
      <c r="F1" s="12"/>
      <c r="G1" s="12"/>
      <c r="H1" s="12"/>
      <c r="I1" s="12"/>
      <c r="J1" s="12"/>
      <c r="K1" s="29"/>
      <c r="L1" s="10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="1" customFormat="1" ht="41.1" customHeight="1" spans="2:22">
      <c r="B2" s="13" t="s">
        <v>1</v>
      </c>
      <c r="C2" s="13"/>
      <c r="D2" s="13"/>
      <c r="E2" s="13"/>
      <c r="F2" s="14"/>
      <c r="G2" s="15"/>
      <c r="I2" s="30"/>
      <c r="J2" s="30"/>
      <c r="K2" s="9" t="s">
        <v>2</v>
      </c>
      <c r="L2" s="10"/>
      <c r="M2" s="31"/>
      <c r="N2" s="31"/>
      <c r="O2" s="31"/>
      <c r="P2" s="31"/>
      <c r="Q2" s="31"/>
      <c r="R2" s="38"/>
      <c r="S2" s="38"/>
      <c r="T2" s="38"/>
      <c r="U2" s="39"/>
      <c r="V2" s="39"/>
    </row>
    <row r="3" s="2" customFormat="1" ht="35.1" customHeight="1" spans="1:22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7" t="s">
        <v>10</v>
      </c>
      <c r="I3" s="16" t="s">
        <v>11</v>
      </c>
      <c r="J3" s="32" t="s">
        <v>12</v>
      </c>
      <c r="K3" s="33" t="s">
        <v>13</v>
      </c>
      <c r="L3" s="34" t="s">
        <v>14</v>
      </c>
      <c r="M3" s="32"/>
      <c r="N3" s="32"/>
      <c r="O3" s="32"/>
      <c r="P3" s="32"/>
      <c r="Q3" s="32"/>
      <c r="R3" s="32" t="s">
        <v>15</v>
      </c>
      <c r="S3" s="32" t="s">
        <v>16</v>
      </c>
      <c r="T3" s="32" t="s">
        <v>17</v>
      </c>
      <c r="U3" s="32" t="s">
        <v>18</v>
      </c>
      <c r="V3" s="32" t="s">
        <v>19</v>
      </c>
    </row>
    <row r="4" s="2" customFormat="1" ht="63" customHeight="1" spans="1:22">
      <c r="A4" s="16"/>
      <c r="B4" s="16"/>
      <c r="C4" s="16"/>
      <c r="D4" s="16"/>
      <c r="E4" s="16"/>
      <c r="F4" s="16"/>
      <c r="G4" s="16"/>
      <c r="H4" s="17"/>
      <c r="I4" s="16"/>
      <c r="J4" s="32"/>
      <c r="K4" s="33"/>
      <c r="L4" s="32" t="s">
        <v>20</v>
      </c>
      <c r="M4" s="32" t="s">
        <v>21</v>
      </c>
      <c r="N4" s="32" t="s">
        <v>22</v>
      </c>
      <c r="O4" s="32" t="s">
        <v>23</v>
      </c>
      <c r="P4" s="32" t="s">
        <v>24</v>
      </c>
      <c r="Q4" s="32" t="s">
        <v>25</v>
      </c>
      <c r="R4" s="32"/>
      <c r="S4" s="32"/>
      <c r="T4" s="32"/>
      <c r="U4" s="32"/>
      <c r="V4" s="32"/>
    </row>
    <row r="5" s="3" customFormat="1" ht="75.95" customHeight="1" spans="1:22">
      <c r="A5" s="18" t="s">
        <v>26</v>
      </c>
      <c r="B5" s="19"/>
      <c r="C5" s="19"/>
      <c r="D5" s="19"/>
      <c r="E5" s="19"/>
      <c r="F5" s="19"/>
      <c r="G5" s="19"/>
      <c r="H5" s="20"/>
      <c r="I5" s="35"/>
      <c r="J5" s="35"/>
      <c r="K5" s="36">
        <f>SUM(K6:K43)</f>
        <v>32051.6</v>
      </c>
      <c r="L5" s="36">
        <f>SUM(L6:L43)</f>
        <v>13747.99</v>
      </c>
      <c r="M5" s="36">
        <f>SUM(M6:M43)</f>
        <v>8786</v>
      </c>
      <c r="N5" s="36"/>
      <c r="O5" s="36">
        <f>SUM(O6:O43)</f>
        <v>7000</v>
      </c>
      <c r="P5" s="36">
        <f>SUM(P6:P43)</f>
        <v>2517.61</v>
      </c>
      <c r="Q5" s="40"/>
      <c r="R5" s="40"/>
      <c r="S5" s="40"/>
      <c r="T5" s="40"/>
      <c r="U5" s="40"/>
      <c r="V5" s="40"/>
    </row>
    <row r="6" s="4" customFormat="1" ht="168.75" spans="1:22">
      <c r="A6" s="21">
        <v>1</v>
      </c>
      <c r="B6" s="22" t="s">
        <v>27</v>
      </c>
      <c r="C6" s="22" t="s">
        <v>28</v>
      </c>
      <c r="D6" s="22" t="s">
        <v>29</v>
      </c>
      <c r="E6" s="22" t="s">
        <v>30</v>
      </c>
      <c r="F6" s="22" t="s">
        <v>31</v>
      </c>
      <c r="G6" s="22" t="s">
        <v>32</v>
      </c>
      <c r="H6" s="23" t="s">
        <v>33</v>
      </c>
      <c r="I6" s="22" t="s">
        <v>34</v>
      </c>
      <c r="J6" s="22">
        <v>9.59</v>
      </c>
      <c r="K6" s="37">
        <f>L6+M6+N6+O6+P6</f>
        <v>506</v>
      </c>
      <c r="L6" s="22">
        <v>472</v>
      </c>
      <c r="M6" s="22"/>
      <c r="N6" s="22"/>
      <c r="O6" s="22"/>
      <c r="P6" s="22">
        <v>34</v>
      </c>
      <c r="Q6" s="22">
        <v>704</v>
      </c>
      <c r="R6" s="22" t="s">
        <v>35</v>
      </c>
      <c r="S6" s="22" t="s">
        <v>36</v>
      </c>
      <c r="T6" s="23" t="s">
        <v>37</v>
      </c>
      <c r="U6" s="41">
        <v>45245</v>
      </c>
      <c r="V6" s="22" t="s">
        <v>38</v>
      </c>
    </row>
    <row r="7" s="4" customFormat="1" ht="202.5" spans="1:22">
      <c r="A7" s="21">
        <v>2</v>
      </c>
      <c r="B7" s="22" t="s">
        <v>39</v>
      </c>
      <c r="C7" s="22" t="s">
        <v>40</v>
      </c>
      <c r="D7" s="22" t="s">
        <v>29</v>
      </c>
      <c r="E7" s="22" t="s">
        <v>41</v>
      </c>
      <c r="F7" s="22" t="s">
        <v>31</v>
      </c>
      <c r="G7" s="22" t="s">
        <v>42</v>
      </c>
      <c r="H7" s="23" t="s">
        <v>43</v>
      </c>
      <c r="I7" s="22" t="s">
        <v>44</v>
      </c>
      <c r="J7" s="22">
        <v>6280</v>
      </c>
      <c r="K7" s="37">
        <v>1400</v>
      </c>
      <c r="L7" s="22">
        <v>305</v>
      </c>
      <c r="M7" s="22">
        <v>995</v>
      </c>
      <c r="N7" s="22"/>
      <c r="O7" s="22"/>
      <c r="P7" s="22">
        <v>100</v>
      </c>
      <c r="Q7" s="22">
        <v>1014</v>
      </c>
      <c r="R7" s="22" t="s">
        <v>35</v>
      </c>
      <c r="S7" s="22" t="s">
        <v>36</v>
      </c>
      <c r="T7" s="23" t="s">
        <v>45</v>
      </c>
      <c r="U7" s="41">
        <v>45245</v>
      </c>
      <c r="V7" s="22" t="s">
        <v>38</v>
      </c>
    </row>
    <row r="8" s="4" customFormat="1" ht="206" customHeight="1" spans="1:22">
      <c r="A8" s="21">
        <v>3</v>
      </c>
      <c r="B8" s="22" t="s">
        <v>46</v>
      </c>
      <c r="C8" s="22" t="s">
        <v>47</v>
      </c>
      <c r="D8" s="22" t="s">
        <v>48</v>
      </c>
      <c r="E8" s="22" t="s">
        <v>49</v>
      </c>
      <c r="F8" s="22" t="s">
        <v>31</v>
      </c>
      <c r="G8" s="22" t="s">
        <v>50</v>
      </c>
      <c r="H8" s="23" t="s">
        <v>51</v>
      </c>
      <c r="I8" s="22" t="s">
        <v>52</v>
      </c>
      <c r="J8" s="22">
        <v>23995</v>
      </c>
      <c r="K8" s="37">
        <f t="shared" ref="K8:K44" si="0">L8+M8+N8+O8+P8</f>
        <v>4316</v>
      </c>
      <c r="L8" s="22"/>
      <c r="M8" s="22"/>
      <c r="N8" s="22"/>
      <c r="O8" s="22">
        <v>4000</v>
      </c>
      <c r="P8" s="22">
        <v>316</v>
      </c>
      <c r="Q8" s="22">
        <v>9233</v>
      </c>
      <c r="R8" s="22" t="s">
        <v>35</v>
      </c>
      <c r="S8" s="22" t="s">
        <v>36</v>
      </c>
      <c r="T8" s="22" t="s">
        <v>53</v>
      </c>
      <c r="U8" s="41">
        <v>45248</v>
      </c>
      <c r="V8" s="22" t="s">
        <v>38</v>
      </c>
    </row>
    <row r="9" s="4" customFormat="1" ht="168.75" spans="1:22">
      <c r="A9" s="21">
        <v>4</v>
      </c>
      <c r="B9" s="22" t="s">
        <v>54</v>
      </c>
      <c r="C9" s="22" t="s">
        <v>55</v>
      </c>
      <c r="D9" s="22" t="s">
        <v>29</v>
      </c>
      <c r="E9" s="22" t="s">
        <v>41</v>
      </c>
      <c r="F9" s="22" t="s">
        <v>31</v>
      </c>
      <c r="G9" s="22" t="s">
        <v>56</v>
      </c>
      <c r="H9" s="23" t="s">
        <v>57</v>
      </c>
      <c r="I9" s="22" t="s">
        <v>44</v>
      </c>
      <c r="J9" s="22">
        <v>1500</v>
      </c>
      <c r="K9" s="37">
        <f t="shared" si="0"/>
        <v>1100</v>
      </c>
      <c r="L9" s="22"/>
      <c r="M9" s="22">
        <v>1000</v>
      </c>
      <c r="N9" s="22"/>
      <c r="O9" s="22"/>
      <c r="P9" s="22">
        <v>100</v>
      </c>
      <c r="Q9" s="22">
        <v>1014</v>
      </c>
      <c r="R9" s="22" t="s">
        <v>35</v>
      </c>
      <c r="S9" s="22" t="s">
        <v>36</v>
      </c>
      <c r="T9" s="22" t="s">
        <v>58</v>
      </c>
      <c r="U9" s="41">
        <v>45248</v>
      </c>
      <c r="V9" s="22" t="s">
        <v>38</v>
      </c>
    </row>
    <row r="10" s="4" customFormat="1" ht="236.25" spans="1:22">
      <c r="A10" s="21">
        <v>5</v>
      </c>
      <c r="B10" s="22" t="s">
        <v>59</v>
      </c>
      <c r="C10" s="22" t="s">
        <v>60</v>
      </c>
      <c r="D10" s="22" t="s">
        <v>29</v>
      </c>
      <c r="E10" s="22" t="s">
        <v>61</v>
      </c>
      <c r="F10" s="22" t="s">
        <v>31</v>
      </c>
      <c r="G10" s="22" t="s">
        <v>62</v>
      </c>
      <c r="H10" s="23" t="s">
        <v>63</v>
      </c>
      <c r="I10" s="22" t="s">
        <v>64</v>
      </c>
      <c r="J10" s="22">
        <v>20</v>
      </c>
      <c r="K10" s="37">
        <f t="shared" si="0"/>
        <v>1063</v>
      </c>
      <c r="L10" s="22"/>
      <c r="M10" s="22">
        <v>966</v>
      </c>
      <c r="N10" s="22"/>
      <c r="O10" s="22"/>
      <c r="P10" s="22">
        <v>97</v>
      </c>
      <c r="Q10" s="22">
        <v>1265</v>
      </c>
      <c r="R10" s="22" t="s">
        <v>35</v>
      </c>
      <c r="S10" s="22" t="s">
        <v>36</v>
      </c>
      <c r="T10" s="22" t="s">
        <v>65</v>
      </c>
      <c r="U10" s="41">
        <v>45248</v>
      </c>
      <c r="V10" s="22" t="s">
        <v>38</v>
      </c>
    </row>
    <row r="11" s="4" customFormat="1" ht="135" spans="1:22">
      <c r="A11" s="21">
        <v>6</v>
      </c>
      <c r="B11" s="22" t="s">
        <v>66</v>
      </c>
      <c r="C11" s="22" t="s">
        <v>67</v>
      </c>
      <c r="D11" s="22" t="s">
        <v>48</v>
      </c>
      <c r="E11" s="22" t="s">
        <v>49</v>
      </c>
      <c r="F11" s="22" t="s">
        <v>31</v>
      </c>
      <c r="G11" s="22" t="s">
        <v>42</v>
      </c>
      <c r="H11" s="23" t="s">
        <v>68</v>
      </c>
      <c r="I11" s="22" t="s">
        <v>44</v>
      </c>
      <c r="J11" s="22">
        <v>35000</v>
      </c>
      <c r="K11" s="37">
        <f t="shared" si="0"/>
        <v>440</v>
      </c>
      <c r="L11" s="22">
        <v>400</v>
      </c>
      <c r="M11" s="22"/>
      <c r="N11" s="22"/>
      <c r="O11" s="22"/>
      <c r="P11" s="37">
        <v>40</v>
      </c>
      <c r="Q11" s="22">
        <v>1014</v>
      </c>
      <c r="R11" s="22" t="s">
        <v>35</v>
      </c>
      <c r="S11" s="22" t="s">
        <v>36</v>
      </c>
      <c r="T11" s="22" t="s">
        <v>69</v>
      </c>
      <c r="U11" s="41">
        <v>45248</v>
      </c>
      <c r="V11" s="22" t="s">
        <v>38</v>
      </c>
    </row>
    <row r="12" s="5" customFormat="1" ht="135" spans="1:22">
      <c r="A12" s="21">
        <v>7</v>
      </c>
      <c r="B12" s="22" t="s">
        <v>70</v>
      </c>
      <c r="C12" s="22" t="s">
        <v>71</v>
      </c>
      <c r="D12" s="22" t="s">
        <v>48</v>
      </c>
      <c r="E12" s="22" t="s">
        <v>72</v>
      </c>
      <c r="F12" s="22" t="s">
        <v>73</v>
      </c>
      <c r="G12" s="22" t="s">
        <v>74</v>
      </c>
      <c r="H12" s="23" t="s">
        <v>75</v>
      </c>
      <c r="I12" s="22" t="s">
        <v>34</v>
      </c>
      <c r="J12" s="22">
        <v>77</v>
      </c>
      <c r="K12" s="37">
        <f t="shared" si="0"/>
        <v>1870</v>
      </c>
      <c r="L12" s="22"/>
      <c r="M12" s="22">
        <v>1700</v>
      </c>
      <c r="N12" s="22"/>
      <c r="O12" s="22"/>
      <c r="P12" s="22">
        <v>170</v>
      </c>
      <c r="Q12" s="22">
        <v>13189</v>
      </c>
      <c r="R12" s="22" t="s">
        <v>35</v>
      </c>
      <c r="S12" s="22" t="s">
        <v>36</v>
      </c>
      <c r="T12" s="22" t="s">
        <v>76</v>
      </c>
      <c r="U12" s="41">
        <v>45248</v>
      </c>
      <c r="V12" s="22" t="s">
        <v>38</v>
      </c>
    </row>
    <row r="13" s="4" customFormat="1" ht="135" spans="1:22">
      <c r="A13" s="21">
        <v>8</v>
      </c>
      <c r="B13" s="22" t="s">
        <v>70</v>
      </c>
      <c r="C13" s="22" t="s">
        <v>77</v>
      </c>
      <c r="D13" s="22" t="s">
        <v>29</v>
      </c>
      <c r="E13" s="22" t="s">
        <v>30</v>
      </c>
      <c r="F13" s="22" t="s">
        <v>31</v>
      </c>
      <c r="G13" s="22" t="s">
        <v>78</v>
      </c>
      <c r="H13" s="23" t="s">
        <v>79</v>
      </c>
      <c r="I13" s="22" t="s">
        <v>34</v>
      </c>
      <c r="J13" s="22">
        <v>7.1</v>
      </c>
      <c r="K13" s="37">
        <v>1400</v>
      </c>
      <c r="L13" s="22">
        <v>1200</v>
      </c>
      <c r="M13" s="22"/>
      <c r="N13" s="22"/>
      <c r="O13" s="22"/>
      <c r="P13" s="22">
        <v>200</v>
      </c>
      <c r="Q13" s="22">
        <v>561</v>
      </c>
      <c r="R13" s="22" t="s">
        <v>35</v>
      </c>
      <c r="S13" s="22" t="s">
        <v>36</v>
      </c>
      <c r="T13" s="23" t="s">
        <v>80</v>
      </c>
      <c r="U13" s="41">
        <v>45245</v>
      </c>
      <c r="V13" s="22" t="s">
        <v>38</v>
      </c>
    </row>
    <row r="14" s="4" customFormat="1" ht="135" spans="1:22">
      <c r="A14" s="21">
        <v>9</v>
      </c>
      <c r="B14" s="22" t="s">
        <v>81</v>
      </c>
      <c r="C14" s="22" t="s">
        <v>82</v>
      </c>
      <c r="D14" s="22" t="s">
        <v>48</v>
      </c>
      <c r="E14" s="22" t="s">
        <v>49</v>
      </c>
      <c r="F14" s="22" t="s">
        <v>31</v>
      </c>
      <c r="G14" s="22" t="s">
        <v>83</v>
      </c>
      <c r="H14" s="23" t="s">
        <v>84</v>
      </c>
      <c r="I14" s="22" t="s">
        <v>34</v>
      </c>
      <c r="J14" s="22">
        <v>10</v>
      </c>
      <c r="K14" s="37">
        <f t="shared" si="0"/>
        <v>330</v>
      </c>
      <c r="L14" s="22">
        <v>300</v>
      </c>
      <c r="M14" s="22"/>
      <c r="N14" s="22"/>
      <c r="O14" s="22"/>
      <c r="P14" s="22">
        <v>30</v>
      </c>
      <c r="Q14" s="22">
        <v>1254</v>
      </c>
      <c r="R14" s="22" t="s">
        <v>35</v>
      </c>
      <c r="S14" s="22" t="s">
        <v>36</v>
      </c>
      <c r="T14" s="22" t="s">
        <v>85</v>
      </c>
      <c r="U14" s="41">
        <v>45248</v>
      </c>
      <c r="V14" s="22" t="s">
        <v>38</v>
      </c>
    </row>
    <row r="15" s="4" customFormat="1" ht="135" spans="1:22">
      <c r="A15" s="21">
        <v>10</v>
      </c>
      <c r="B15" s="22" t="s">
        <v>86</v>
      </c>
      <c r="C15" s="22" t="s">
        <v>87</v>
      </c>
      <c r="D15" s="22" t="s">
        <v>48</v>
      </c>
      <c r="E15" s="22" t="s">
        <v>49</v>
      </c>
      <c r="F15" s="22" t="s">
        <v>31</v>
      </c>
      <c r="G15" s="22" t="s">
        <v>88</v>
      </c>
      <c r="H15" s="23" t="s">
        <v>89</v>
      </c>
      <c r="I15" s="22" t="s">
        <v>52</v>
      </c>
      <c r="J15" s="22">
        <v>15228</v>
      </c>
      <c r="K15" s="37">
        <f t="shared" si="0"/>
        <v>1680</v>
      </c>
      <c r="L15" s="22"/>
      <c r="M15" s="22">
        <v>1600</v>
      </c>
      <c r="N15" s="22"/>
      <c r="O15" s="22"/>
      <c r="P15" s="22">
        <v>80</v>
      </c>
      <c r="Q15" s="22">
        <v>545</v>
      </c>
      <c r="R15" s="22" t="s">
        <v>35</v>
      </c>
      <c r="S15" s="22" t="s">
        <v>36</v>
      </c>
      <c r="T15" s="22" t="s">
        <v>90</v>
      </c>
      <c r="U15" s="41">
        <v>45248</v>
      </c>
      <c r="V15" s="22" t="s">
        <v>38</v>
      </c>
    </row>
    <row r="16" s="4" customFormat="1" ht="168.75" spans="1:22">
      <c r="A16" s="21">
        <v>11</v>
      </c>
      <c r="B16" s="22" t="s">
        <v>91</v>
      </c>
      <c r="C16" s="22" t="s">
        <v>92</v>
      </c>
      <c r="D16" s="22" t="s">
        <v>29</v>
      </c>
      <c r="E16" s="22" t="s">
        <v>30</v>
      </c>
      <c r="F16" s="22" t="s">
        <v>31</v>
      </c>
      <c r="G16" s="22" t="s">
        <v>93</v>
      </c>
      <c r="H16" s="23" t="s">
        <v>94</v>
      </c>
      <c r="I16" s="22" t="s">
        <v>34</v>
      </c>
      <c r="J16" s="22">
        <v>14.26</v>
      </c>
      <c r="K16" s="37">
        <v>2000</v>
      </c>
      <c r="L16" s="22">
        <v>1933</v>
      </c>
      <c r="M16" s="22"/>
      <c r="N16" s="22"/>
      <c r="O16" s="22"/>
      <c r="P16" s="22">
        <v>67</v>
      </c>
      <c r="Q16" s="22">
        <v>545</v>
      </c>
      <c r="R16" s="22" t="s">
        <v>35</v>
      </c>
      <c r="S16" s="22" t="s">
        <v>36</v>
      </c>
      <c r="T16" s="23" t="s">
        <v>95</v>
      </c>
      <c r="U16" s="41">
        <v>45245</v>
      </c>
      <c r="V16" s="22" t="s">
        <v>38</v>
      </c>
    </row>
    <row r="17" s="4" customFormat="1" ht="202.5" spans="1:22">
      <c r="A17" s="21">
        <v>12</v>
      </c>
      <c r="B17" s="22" t="s">
        <v>96</v>
      </c>
      <c r="C17" s="22" t="s">
        <v>97</v>
      </c>
      <c r="D17" s="22" t="s">
        <v>29</v>
      </c>
      <c r="E17" s="22" t="s">
        <v>98</v>
      </c>
      <c r="F17" s="22" t="s">
        <v>31</v>
      </c>
      <c r="G17" s="22" t="s">
        <v>99</v>
      </c>
      <c r="H17" s="23" t="s">
        <v>100</v>
      </c>
      <c r="I17" s="22" t="s">
        <v>34</v>
      </c>
      <c r="J17" s="22">
        <v>2700</v>
      </c>
      <c r="K17" s="37">
        <v>147</v>
      </c>
      <c r="L17" s="22">
        <v>147</v>
      </c>
      <c r="M17" s="22"/>
      <c r="N17" s="22"/>
      <c r="O17" s="22"/>
      <c r="P17" s="22"/>
      <c r="Q17" s="22">
        <v>467</v>
      </c>
      <c r="R17" s="22" t="s">
        <v>101</v>
      </c>
      <c r="S17" s="22" t="s">
        <v>102</v>
      </c>
      <c r="T17" s="23" t="s">
        <v>103</v>
      </c>
      <c r="U17" s="41">
        <v>45245</v>
      </c>
      <c r="V17" s="22" t="s">
        <v>38</v>
      </c>
    </row>
    <row r="18" s="4" customFormat="1" ht="202.5" spans="1:22">
      <c r="A18" s="21">
        <v>13</v>
      </c>
      <c r="B18" s="22" t="s">
        <v>104</v>
      </c>
      <c r="C18" s="22" t="s">
        <v>105</v>
      </c>
      <c r="D18" s="22" t="s">
        <v>29</v>
      </c>
      <c r="E18" s="22" t="s">
        <v>98</v>
      </c>
      <c r="F18" s="22" t="s">
        <v>31</v>
      </c>
      <c r="G18" s="22" t="s">
        <v>106</v>
      </c>
      <c r="H18" s="23" t="s">
        <v>107</v>
      </c>
      <c r="I18" s="22" t="s">
        <v>108</v>
      </c>
      <c r="J18" s="22">
        <v>1</v>
      </c>
      <c r="K18" s="37">
        <v>300</v>
      </c>
      <c r="L18" s="22">
        <v>300</v>
      </c>
      <c r="M18" s="22"/>
      <c r="N18" s="22"/>
      <c r="O18" s="22"/>
      <c r="P18" s="22"/>
      <c r="Q18" s="22">
        <v>467</v>
      </c>
      <c r="R18" s="22" t="s">
        <v>101</v>
      </c>
      <c r="S18" s="22" t="s">
        <v>102</v>
      </c>
      <c r="T18" s="23" t="s">
        <v>109</v>
      </c>
      <c r="U18" s="41">
        <v>45245</v>
      </c>
      <c r="V18" s="22" t="s">
        <v>38</v>
      </c>
    </row>
    <row r="19" s="4" customFormat="1" ht="376" customHeight="1" spans="1:22">
      <c r="A19" s="21">
        <v>14</v>
      </c>
      <c r="B19" s="22" t="s">
        <v>110</v>
      </c>
      <c r="C19" s="22" t="s">
        <v>111</v>
      </c>
      <c r="D19" s="22" t="s">
        <v>29</v>
      </c>
      <c r="E19" s="22" t="s">
        <v>30</v>
      </c>
      <c r="F19" s="22" t="s">
        <v>31</v>
      </c>
      <c r="G19" s="22" t="s">
        <v>112</v>
      </c>
      <c r="H19" s="23" t="s">
        <v>113</v>
      </c>
      <c r="I19" s="22" t="s">
        <v>34</v>
      </c>
      <c r="J19" s="22">
        <v>22.87</v>
      </c>
      <c r="K19" s="37">
        <f t="shared" si="0"/>
        <v>1760</v>
      </c>
      <c r="L19" s="22">
        <v>1600</v>
      </c>
      <c r="M19" s="22"/>
      <c r="N19" s="22"/>
      <c r="O19" s="22"/>
      <c r="P19" s="22">
        <v>160</v>
      </c>
      <c r="Q19" s="22">
        <v>1618</v>
      </c>
      <c r="R19" s="22" t="s">
        <v>35</v>
      </c>
      <c r="S19" s="22" t="s">
        <v>36</v>
      </c>
      <c r="T19" s="22" t="s">
        <v>114</v>
      </c>
      <c r="U19" s="41">
        <v>45248</v>
      </c>
      <c r="V19" s="22" t="s">
        <v>38</v>
      </c>
    </row>
    <row r="20" s="4" customFormat="1" ht="168.75" spans="1:22">
      <c r="A20" s="21">
        <v>15</v>
      </c>
      <c r="B20" s="22" t="s">
        <v>115</v>
      </c>
      <c r="C20" s="22" t="s">
        <v>116</v>
      </c>
      <c r="D20" s="22" t="s">
        <v>29</v>
      </c>
      <c r="E20" s="22" t="s">
        <v>30</v>
      </c>
      <c r="F20" s="22" t="s">
        <v>31</v>
      </c>
      <c r="G20" s="22" t="s">
        <v>117</v>
      </c>
      <c r="H20" s="23" t="s">
        <v>118</v>
      </c>
      <c r="I20" s="22" t="s">
        <v>34</v>
      </c>
      <c r="J20" s="22">
        <v>11.8</v>
      </c>
      <c r="K20" s="37">
        <f t="shared" si="0"/>
        <v>830</v>
      </c>
      <c r="L20" s="22">
        <v>800</v>
      </c>
      <c r="M20" s="22"/>
      <c r="N20" s="22"/>
      <c r="O20" s="22"/>
      <c r="P20" s="22">
        <v>30</v>
      </c>
      <c r="Q20" s="22">
        <v>1811</v>
      </c>
      <c r="R20" s="22" t="s">
        <v>35</v>
      </c>
      <c r="S20" s="22" t="s">
        <v>36</v>
      </c>
      <c r="T20" s="22" t="s">
        <v>119</v>
      </c>
      <c r="U20" s="41">
        <v>45248</v>
      </c>
      <c r="V20" s="22" t="s">
        <v>38</v>
      </c>
    </row>
    <row r="21" s="4" customFormat="1" ht="202.5" spans="1:22">
      <c r="A21" s="21">
        <v>16</v>
      </c>
      <c r="B21" s="22" t="s">
        <v>120</v>
      </c>
      <c r="C21" s="22" t="s">
        <v>121</v>
      </c>
      <c r="D21" s="22" t="s">
        <v>29</v>
      </c>
      <c r="E21" s="22" t="s">
        <v>122</v>
      </c>
      <c r="F21" s="22" t="s">
        <v>31</v>
      </c>
      <c r="G21" s="22" t="s">
        <v>117</v>
      </c>
      <c r="H21" s="23" t="s">
        <v>123</v>
      </c>
      <c r="I21" s="22" t="s">
        <v>44</v>
      </c>
      <c r="J21" s="22">
        <v>2800</v>
      </c>
      <c r="K21" s="37">
        <f t="shared" si="0"/>
        <v>945</v>
      </c>
      <c r="L21" s="22">
        <v>900</v>
      </c>
      <c r="M21" s="22"/>
      <c r="N21" s="22"/>
      <c r="O21" s="22"/>
      <c r="P21" s="22">
        <v>45</v>
      </c>
      <c r="Q21" s="22">
        <v>1811</v>
      </c>
      <c r="R21" s="22" t="s">
        <v>35</v>
      </c>
      <c r="S21" s="22" t="s">
        <v>36</v>
      </c>
      <c r="T21" s="22" t="s">
        <v>124</v>
      </c>
      <c r="U21" s="41">
        <v>45248</v>
      </c>
      <c r="V21" s="22" t="s">
        <v>38</v>
      </c>
    </row>
    <row r="22" s="4" customFormat="1" ht="168.75" spans="1:22">
      <c r="A22" s="21">
        <v>17</v>
      </c>
      <c r="B22" s="22" t="s">
        <v>125</v>
      </c>
      <c r="C22" s="22" t="s">
        <v>126</v>
      </c>
      <c r="D22" s="22" t="s">
        <v>29</v>
      </c>
      <c r="E22" s="22" t="s">
        <v>30</v>
      </c>
      <c r="F22" s="22" t="s">
        <v>31</v>
      </c>
      <c r="G22" s="22" t="s">
        <v>127</v>
      </c>
      <c r="H22" s="23" t="s">
        <v>128</v>
      </c>
      <c r="I22" s="22" t="s">
        <v>34</v>
      </c>
      <c r="J22" s="22">
        <v>1.5</v>
      </c>
      <c r="K22" s="37">
        <f t="shared" si="0"/>
        <v>330</v>
      </c>
      <c r="L22" s="22">
        <v>300</v>
      </c>
      <c r="M22" s="22"/>
      <c r="N22" s="22"/>
      <c r="O22" s="22"/>
      <c r="P22" s="22">
        <v>30</v>
      </c>
      <c r="Q22" s="22">
        <v>706</v>
      </c>
      <c r="R22" s="22" t="s">
        <v>35</v>
      </c>
      <c r="S22" s="22" t="s">
        <v>36</v>
      </c>
      <c r="T22" s="22" t="s">
        <v>129</v>
      </c>
      <c r="U22" s="41">
        <v>45248</v>
      </c>
      <c r="V22" s="22" t="s">
        <v>38</v>
      </c>
    </row>
    <row r="23" s="4" customFormat="1" ht="135" spans="1:22">
      <c r="A23" s="21">
        <v>18</v>
      </c>
      <c r="B23" s="22" t="s">
        <v>130</v>
      </c>
      <c r="C23" s="22" t="s">
        <v>131</v>
      </c>
      <c r="D23" s="22" t="s">
        <v>48</v>
      </c>
      <c r="E23" s="22" t="s">
        <v>49</v>
      </c>
      <c r="F23" s="22" t="s">
        <v>31</v>
      </c>
      <c r="G23" s="22" t="s">
        <v>132</v>
      </c>
      <c r="H23" s="23" t="s">
        <v>133</v>
      </c>
      <c r="I23" s="22" t="s">
        <v>52</v>
      </c>
      <c r="J23" s="22">
        <v>5800</v>
      </c>
      <c r="K23" s="37">
        <f t="shared" si="0"/>
        <v>1130.6</v>
      </c>
      <c r="L23" s="22"/>
      <c r="M23" s="22"/>
      <c r="N23" s="22"/>
      <c r="O23" s="22">
        <v>1000</v>
      </c>
      <c r="P23" s="22">
        <v>130.6</v>
      </c>
      <c r="Q23" s="22">
        <v>2240</v>
      </c>
      <c r="R23" s="22" t="s">
        <v>35</v>
      </c>
      <c r="S23" s="22" t="s">
        <v>36</v>
      </c>
      <c r="T23" s="22" t="s">
        <v>134</v>
      </c>
      <c r="U23" s="41">
        <v>45248</v>
      </c>
      <c r="V23" s="22" t="s">
        <v>38</v>
      </c>
    </row>
    <row r="24" s="4" customFormat="1" ht="135" spans="1:22">
      <c r="A24" s="21">
        <v>19</v>
      </c>
      <c r="B24" s="22" t="s">
        <v>135</v>
      </c>
      <c r="C24" s="22" t="s">
        <v>136</v>
      </c>
      <c r="D24" s="22" t="s">
        <v>48</v>
      </c>
      <c r="E24" s="22" t="s">
        <v>49</v>
      </c>
      <c r="F24" s="22" t="s">
        <v>31</v>
      </c>
      <c r="G24" s="22" t="s">
        <v>137</v>
      </c>
      <c r="H24" s="23" t="s">
        <v>138</v>
      </c>
      <c r="I24" s="37" t="s">
        <v>52</v>
      </c>
      <c r="J24" s="37">
        <v>100000</v>
      </c>
      <c r="K24" s="37">
        <f t="shared" si="0"/>
        <v>1130</v>
      </c>
      <c r="L24" s="22"/>
      <c r="M24" s="22">
        <v>1000</v>
      </c>
      <c r="N24" s="22"/>
      <c r="O24" s="22"/>
      <c r="P24" s="22">
        <v>130</v>
      </c>
      <c r="Q24" s="22">
        <v>2782</v>
      </c>
      <c r="R24" s="22" t="s">
        <v>35</v>
      </c>
      <c r="S24" s="22" t="s">
        <v>36</v>
      </c>
      <c r="T24" s="22" t="s">
        <v>139</v>
      </c>
      <c r="U24" s="41">
        <v>45248</v>
      </c>
      <c r="V24" s="22" t="s">
        <v>38</v>
      </c>
    </row>
    <row r="25" s="6" customFormat="1" ht="303.75" spans="1:22">
      <c r="A25" s="21">
        <v>20</v>
      </c>
      <c r="B25" s="22" t="s">
        <v>140</v>
      </c>
      <c r="C25" s="22" t="s">
        <v>141</v>
      </c>
      <c r="D25" s="22" t="s">
        <v>29</v>
      </c>
      <c r="E25" s="22" t="s">
        <v>41</v>
      </c>
      <c r="F25" s="22" t="s">
        <v>31</v>
      </c>
      <c r="G25" s="22" t="s">
        <v>142</v>
      </c>
      <c r="H25" s="23" t="s">
        <v>143</v>
      </c>
      <c r="I25" s="22" t="s">
        <v>44</v>
      </c>
      <c r="J25" s="22">
        <v>300</v>
      </c>
      <c r="K25" s="37">
        <f t="shared" ref="K25" si="1">L25+M25+N25+O25+P25</f>
        <v>613</v>
      </c>
      <c r="L25" s="22">
        <v>557.99</v>
      </c>
      <c r="M25" s="22"/>
      <c r="N25" s="22"/>
      <c r="O25" s="22"/>
      <c r="P25" s="22">
        <v>55.01</v>
      </c>
      <c r="Q25" s="22">
        <v>3189</v>
      </c>
      <c r="R25" s="22" t="s">
        <v>144</v>
      </c>
      <c r="S25" s="22" t="s">
        <v>145</v>
      </c>
      <c r="T25" s="23" t="s">
        <v>146</v>
      </c>
      <c r="U25" s="41">
        <v>45245</v>
      </c>
      <c r="V25" s="22" t="s">
        <v>38</v>
      </c>
    </row>
    <row r="26" s="6" customFormat="1" ht="135" spans="1:22">
      <c r="A26" s="21">
        <v>21</v>
      </c>
      <c r="B26" s="22" t="s">
        <v>147</v>
      </c>
      <c r="C26" s="22" t="s">
        <v>148</v>
      </c>
      <c r="D26" s="22" t="s">
        <v>48</v>
      </c>
      <c r="E26" s="22" t="s">
        <v>49</v>
      </c>
      <c r="F26" s="22" t="s">
        <v>31</v>
      </c>
      <c r="G26" s="22" t="s">
        <v>149</v>
      </c>
      <c r="H26" s="23" t="s">
        <v>150</v>
      </c>
      <c r="I26" s="22" t="s">
        <v>52</v>
      </c>
      <c r="J26" s="22">
        <v>400</v>
      </c>
      <c r="K26" s="37">
        <f t="shared" si="0"/>
        <v>52</v>
      </c>
      <c r="L26" s="22">
        <v>50</v>
      </c>
      <c r="M26" s="22"/>
      <c r="N26" s="22"/>
      <c r="O26" s="22"/>
      <c r="P26" s="22">
        <v>2</v>
      </c>
      <c r="Q26" s="22">
        <v>766</v>
      </c>
      <c r="R26" s="22" t="s">
        <v>35</v>
      </c>
      <c r="S26" s="22" t="s">
        <v>36</v>
      </c>
      <c r="T26" s="22" t="s">
        <v>151</v>
      </c>
      <c r="U26" s="41">
        <v>45248</v>
      </c>
      <c r="V26" s="22" t="s">
        <v>38</v>
      </c>
    </row>
    <row r="27" s="6" customFormat="1" ht="121.5" customHeight="1" spans="1:22">
      <c r="A27" s="21">
        <v>22</v>
      </c>
      <c r="B27" s="21" t="s">
        <v>152</v>
      </c>
      <c r="C27" s="21" t="s">
        <v>153</v>
      </c>
      <c r="D27" s="21" t="s">
        <v>29</v>
      </c>
      <c r="E27" s="21" t="s">
        <v>30</v>
      </c>
      <c r="F27" s="21" t="s">
        <v>31</v>
      </c>
      <c r="G27" s="21" t="s">
        <v>154</v>
      </c>
      <c r="H27" s="24" t="s">
        <v>155</v>
      </c>
      <c r="I27" s="21" t="s">
        <v>64</v>
      </c>
      <c r="J27" s="21">
        <v>2300</v>
      </c>
      <c r="K27" s="21">
        <f t="shared" si="0"/>
        <v>970</v>
      </c>
      <c r="L27" s="21">
        <v>883</v>
      </c>
      <c r="M27" s="21"/>
      <c r="N27" s="21"/>
      <c r="O27" s="21"/>
      <c r="P27" s="21">
        <v>87</v>
      </c>
      <c r="Q27" s="21">
        <v>294</v>
      </c>
      <c r="R27" s="21" t="s">
        <v>156</v>
      </c>
      <c r="S27" s="21" t="s">
        <v>157</v>
      </c>
      <c r="T27" s="21" t="s">
        <v>158</v>
      </c>
      <c r="U27" s="42">
        <v>45245</v>
      </c>
      <c r="V27" s="22" t="s">
        <v>38</v>
      </c>
    </row>
    <row r="28" s="6" customFormat="1" ht="135" spans="1:22">
      <c r="A28" s="21">
        <v>23</v>
      </c>
      <c r="B28" s="22" t="s">
        <v>159</v>
      </c>
      <c r="C28" s="22" t="s">
        <v>160</v>
      </c>
      <c r="D28" s="22" t="s">
        <v>48</v>
      </c>
      <c r="E28" s="22" t="s">
        <v>31</v>
      </c>
      <c r="F28" s="22" t="s">
        <v>161</v>
      </c>
      <c r="G28" s="22" t="s">
        <v>162</v>
      </c>
      <c r="H28" s="23" t="s">
        <v>163</v>
      </c>
      <c r="I28" s="22" t="s">
        <v>34</v>
      </c>
      <c r="J28" s="22">
        <v>2</v>
      </c>
      <c r="K28" s="37">
        <f t="shared" si="0"/>
        <v>600</v>
      </c>
      <c r="L28" s="22"/>
      <c r="M28" s="22">
        <v>550</v>
      </c>
      <c r="N28" s="22"/>
      <c r="O28" s="22"/>
      <c r="P28" s="22">
        <v>50</v>
      </c>
      <c r="Q28" s="22">
        <v>766</v>
      </c>
      <c r="R28" s="22" t="s">
        <v>35</v>
      </c>
      <c r="S28" s="22" t="s">
        <v>36</v>
      </c>
      <c r="T28" s="22" t="s">
        <v>164</v>
      </c>
      <c r="U28" s="41">
        <v>45248</v>
      </c>
      <c r="V28" s="22" t="s">
        <v>38</v>
      </c>
    </row>
    <row r="29" s="6" customFormat="1" ht="168.75" spans="1:22">
      <c r="A29" s="21">
        <v>24</v>
      </c>
      <c r="B29" s="22" t="s">
        <v>165</v>
      </c>
      <c r="C29" s="22" t="s">
        <v>166</v>
      </c>
      <c r="D29" s="22" t="s">
        <v>48</v>
      </c>
      <c r="E29" s="22" t="s">
        <v>49</v>
      </c>
      <c r="F29" s="22" t="s">
        <v>31</v>
      </c>
      <c r="G29" s="22" t="s">
        <v>167</v>
      </c>
      <c r="H29" s="22" t="s">
        <v>168</v>
      </c>
      <c r="I29" s="22" t="s">
        <v>44</v>
      </c>
      <c r="J29" s="22">
        <v>23501</v>
      </c>
      <c r="K29" s="37">
        <f t="shared" si="0"/>
        <v>2200</v>
      </c>
      <c r="L29" s="22"/>
      <c r="M29" s="22"/>
      <c r="N29" s="22"/>
      <c r="O29" s="22">
        <v>2000</v>
      </c>
      <c r="P29" s="22">
        <v>200</v>
      </c>
      <c r="Q29" s="22">
        <v>2359</v>
      </c>
      <c r="R29" s="22" t="s">
        <v>35</v>
      </c>
      <c r="S29" s="22" t="s">
        <v>36</v>
      </c>
      <c r="T29" s="22" t="s">
        <v>169</v>
      </c>
      <c r="U29" s="41">
        <v>45248</v>
      </c>
      <c r="V29" s="22" t="s">
        <v>38</v>
      </c>
    </row>
    <row r="30" s="6" customFormat="1" ht="135" spans="1:22">
      <c r="A30" s="21">
        <v>25</v>
      </c>
      <c r="B30" s="22" t="s">
        <v>170</v>
      </c>
      <c r="C30" s="21" t="s">
        <v>171</v>
      </c>
      <c r="D30" s="21" t="s">
        <v>29</v>
      </c>
      <c r="E30" s="22" t="s">
        <v>30</v>
      </c>
      <c r="F30" s="21" t="s">
        <v>31</v>
      </c>
      <c r="G30" s="21" t="s">
        <v>172</v>
      </c>
      <c r="H30" s="21" t="s">
        <v>173</v>
      </c>
      <c r="I30" s="21" t="s">
        <v>52</v>
      </c>
      <c r="J30" s="21">
        <v>2000</v>
      </c>
      <c r="K30" s="37">
        <f t="shared" si="0"/>
        <v>132</v>
      </c>
      <c r="L30" s="22">
        <v>120</v>
      </c>
      <c r="M30" s="22"/>
      <c r="N30" s="22"/>
      <c r="O30" s="22"/>
      <c r="P30" s="22">
        <v>12</v>
      </c>
      <c r="Q30" s="22">
        <v>858</v>
      </c>
      <c r="R30" s="22" t="s">
        <v>35</v>
      </c>
      <c r="S30" s="22" t="s">
        <v>36</v>
      </c>
      <c r="T30" s="22" t="s">
        <v>174</v>
      </c>
      <c r="U30" s="41">
        <v>45248</v>
      </c>
      <c r="V30" s="22" t="s">
        <v>38</v>
      </c>
    </row>
    <row r="31" s="6" customFormat="1" ht="135" spans="1:22">
      <c r="A31" s="21">
        <v>26</v>
      </c>
      <c r="B31" s="22" t="s">
        <v>175</v>
      </c>
      <c r="C31" s="21" t="s">
        <v>176</v>
      </c>
      <c r="D31" s="21" t="s">
        <v>29</v>
      </c>
      <c r="E31" s="22" t="s">
        <v>30</v>
      </c>
      <c r="F31" s="21" t="s">
        <v>31</v>
      </c>
      <c r="G31" s="21" t="s">
        <v>177</v>
      </c>
      <c r="H31" s="21" t="s">
        <v>173</v>
      </c>
      <c r="I31" s="21" t="s">
        <v>52</v>
      </c>
      <c r="J31" s="21">
        <v>2000</v>
      </c>
      <c r="K31" s="37">
        <f t="shared" si="0"/>
        <v>132</v>
      </c>
      <c r="L31" s="22">
        <v>120</v>
      </c>
      <c r="M31" s="22"/>
      <c r="N31" s="22"/>
      <c r="O31" s="22"/>
      <c r="P31" s="22">
        <v>12</v>
      </c>
      <c r="Q31" s="22">
        <v>399</v>
      </c>
      <c r="R31" s="22" t="s">
        <v>35</v>
      </c>
      <c r="S31" s="22" t="s">
        <v>36</v>
      </c>
      <c r="T31" s="22" t="s">
        <v>178</v>
      </c>
      <c r="U31" s="41">
        <v>45248</v>
      </c>
      <c r="V31" s="22" t="s">
        <v>38</v>
      </c>
    </row>
    <row r="32" s="6" customFormat="1" ht="135" spans="1:22">
      <c r="A32" s="21">
        <v>27</v>
      </c>
      <c r="B32" s="22" t="s">
        <v>179</v>
      </c>
      <c r="C32" s="21" t="s">
        <v>180</v>
      </c>
      <c r="D32" s="21" t="s">
        <v>29</v>
      </c>
      <c r="E32" s="22" t="s">
        <v>30</v>
      </c>
      <c r="F32" s="21" t="s">
        <v>31</v>
      </c>
      <c r="G32" s="21" t="s">
        <v>181</v>
      </c>
      <c r="H32" s="21" t="s">
        <v>173</v>
      </c>
      <c r="I32" s="21" t="s">
        <v>52</v>
      </c>
      <c r="J32" s="21">
        <v>2000</v>
      </c>
      <c r="K32" s="37">
        <f t="shared" si="0"/>
        <v>132</v>
      </c>
      <c r="L32" s="22">
        <v>120</v>
      </c>
      <c r="M32" s="22"/>
      <c r="N32" s="22"/>
      <c r="O32" s="22"/>
      <c r="P32" s="22">
        <v>12</v>
      </c>
      <c r="Q32" s="22">
        <v>611</v>
      </c>
      <c r="R32" s="22" t="s">
        <v>35</v>
      </c>
      <c r="S32" s="22" t="s">
        <v>36</v>
      </c>
      <c r="T32" s="22" t="s">
        <v>182</v>
      </c>
      <c r="U32" s="41">
        <v>45248</v>
      </c>
      <c r="V32" s="22" t="s">
        <v>38</v>
      </c>
    </row>
    <row r="33" s="6" customFormat="1" ht="168.75" spans="1:22">
      <c r="A33" s="21">
        <v>28</v>
      </c>
      <c r="B33" s="22" t="s">
        <v>183</v>
      </c>
      <c r="C33" s="22" t="s">
        <v>184</v>
      </c>
      <c r="D33" s="22" t="s">
        <v>48</v>
      </c>
      <c r="E33" s="22" t="s">
        <v>49</v>
      </c>
      <c r="F33" s="22" t="s">
        <v>31</v>
      </c>
      <c r="G33" s="22" t="s">
        <v>185</v>
      </c>
      <c r="H33" s="25" t="s">
        <v>186</v>
      </c>
      <c r="I33" s="22" t="s">
        <v>187</v>
      </c>
      <c r="J33" s="22">
        <v>20000</v>
      </c>
      <c r="K33" s="37">
        <f t="shared" si="0"/>
        <v>490</v>
      </c>
      <c r="L33" s="22"/>
      <c r="M33" s="22">
        <v>450</v>
      </c>
      <c r="N33" s="22"/>
      <c r="O33" s="22"/>
      <c r="P33" s="22">
        <v>40</v>
      </c>
      <c r="Q33" s="22">
        <v>896</v>
      </c>
      <c r="R33" s="22" t="s">
        <v>35</v>
      </c>
      <c r="S33" s="22" t="s">
        <v>36</v>
      </c>
      <c r="T33" s="22" t="s">
        <v>188</v>
      </c>
      <c r="U33" s="41">
        <v>45248</v>
      </c>
      <c r="V33" s="22" t="s">
        <v>38</v>
      </c>
    </row>
    <row r="34" s="6" customFormat="1" ht="168.75" spans="1:22">
      <c r="A34" s="21">
        <v>29</v>
      </c>
      <c r="B34" s="22" t="s">
        <v>189</v>
      </c>
      <c r="C34" s="22" t="s">
        <v>190</v>
      </c>
      <c r="D34" s="22" t="s">
        <v>29</v>
      </c>
      <c r="E34" s="22" t="s">
        <v>191</v>
      </c>
      <c r="F34" s="22" t="s">
        <v>31</v>
      </c>
      <c r="G34" s="22" t="s">
        <v>185</v>
      </c>
      <c r="H34" s="25" t="s">
        <v>192</v>
      </c>
      <c r="I34" s="22" t="s">
        <v>64</v>
      </c>
      <c r="J34" s="22">
        <v>18</v>
      </c>
      <c r="K34" s="37">
        <f t="shared" si="0"/>
        <v>550</v>
      </c>
      <c r="L34" s="22">
        <v>500</v>
      </c>
      <c r="M34" s="22"/>
      <c r="N34" s="22"/>
      <c r="O34" s="22"/>
      <c r="P34" s="22">
        <v>50</v>
      </c>
      <c r="Q34" s="22">
        <v>896</v>
      </c>
      <c r="R34" s="22" t="s">
        <v>35</v>
      </c>
      <c r="S34" s="22" t="s">
        <v>36</v>
      </c>
      <c r="T34" s="22" t="s">
        <v>193</v>
      </c>
      <c r="U34" s="41">
        <v>45248</v>
      </c>
      <c r="V34" s="22" t="s">
        <v>38</v>
      </c>
    </row>
    <row r="35" s="6" customFormat="1" ht="168.75" spans="1:22">
      <c r="A35" s="21">
        <v>30</v>
      </c>
      <c r="B35" s="22" t="s">
        <v>194</v>
      </c>
      <c r="C35" s="22" t="s">
        <v>195</v>
      </c>
      <c r="D35" s="22" t="s">
        <v>29</v>
      </c>
      <c r="E35" s="22" t="s">
        <v>196</v>
      </c>
      <c r="F35" s="22" t="s">
        <v>31</v>
      </c>
      <c r="G35" s="22" t="s">
        <v>197</v>
      </c>
      <c r="H35" s="22" t="s">
        <v>198</v>
      </c>
      <c r="I35" s="22" t="s">
        <v>44</v>
      </c>
      <c r="J35" s="22">
        <v>1500</v>
      </c>
      <c r="K35" s="37">
        <f t="shared" si="0"/>
        <v>1100</v>
      </c>
      <c r="L35" s="37">
        <v>1000</v>
      </c>
      <c r="M35" s="22"/>
      <c r="N35" s="22"/>
      <c r="O35" s="22"/>
      <c r="P35" s="22">
        <v>100</v>
      </c>
      <c r="Q35" s="22">
        <v>559</v>
      </c>
      <c r="R35" s="22" t="s">
        <v>35</v>
      </c>
      <c r="S35" s="22" t="s">
        <v>36</v>
      </c>
      <c r="T35" s="22" t="s">
        <v>199</v>
      </c>
      <c r="U35" s="41">
        <v>45248</v>
      </c>
      <c r="V35" s="22" t="s">
        <v>38</v>
      </c>
    </row>
    <row r="36" s="6" customFormat="1" ht="168.75" spans="1:22">
      <c r="A36" s="21">
        <v>31</v>
      </c>
      <c r="B36" s="22" t="s">
        <v>200</v>
      </c>
      <c r="C36" s="26" t="s">
        <v>201</v>
      </c>
      <c r="D36" s="26" t="s">
        <v>29</v>
      </c>
      <c r="E36" s="26" t="s">
        <v>202</v>
      </c>
      <c r="F36" s="26" t="s">
        <v>31</v>
      </c>
      <c r="G36" s="26" t="s">
        <v>203</v>
      </c>
      <c r="H36" s="27" t="s">
        <v>204</v>
      </c>
      <c r="I36" s="26" t="s">
        <v>205</v>
      </c>
      <c r="J36" s="26">
        <v>1</v>
      </c>
      <c r="K36" s="37">
        <f t="shared" si="0"/>
        <v>52</v>
      </c>
      <c r="L36" s="26">
        <v>50</v>
      </c>
      <c r="M36" s="22"/>
      <c r="N36" s="22"/>
      <c r="O36" s="22"/>
      <c r="P36" s="22">
        <v>2</v>
      </c>
      <c r="Q36" s="22">
        <v>3000</v>
      </c>
      <c r="R36" s="22" t="s">
        <v>35</v>
      </c>
      <c r="S36" s="22" t="s">
        <v>36</v>
      </c>
      <c r="T36" s="22" t="s">
        <v>206</v>
      </c>
      <c r="U36" s="41">
        <v>45248</v>
      </c>
      <c r="V36" s="22" t="s">
        <v>38</v>
      </c>
    </row>
    <row r="37" s="6" customFormat="1" ht="168.75" spans="1:22">
      <c r="A37" s="21">
        <v>32</v>
      </c>
      <c r="B37" s="22" t="s">
        <v>207</v>
      </c>
      <c r="C37" s="22" t="s">
        <v>208</v>
      </c>
      <c r="D37" s="22" t="s">
        <v>48</v>
      </c>
      <c r="E37" s="28" t="s">
        <v>49</v>
      </c>
      <c r="F37" s="26" t="s">
        <v>31</v>
      </c>
      <c r="G37" s="22" t="s">
        <v>209</v>
      </c>
      <c r="H37" s="22" t="s">
        <v>210</v>
      </c>
      <c r="I37" s="22" t="s">
        <v>44</v>
      </c>
      <c r="J37" s="22">
        <v>12000</v>
      </c>
      <c r="K37" s="37">
        <f t="shared" si="0"/>
        <v>264</v>
      </c>
      <c r="L37" s="22">
        <v>240</v>
      </c>
      <c r="N37" s="22"/>
      <c r="O37" s="22"/>
      <c r="P37" s="22">
        <v>24</v>
      </c>
      <c r="Q37" s="22">
        <v>345</v>
      </c>
      <c r="R37" s="22" t="s">
        <v>35</v>
      </c>
      <c r="S37" s="22" t="s">
        <v>36</v>
      </c>
      <c r="T37" s="22" t="s">
        <v>211</v>
      </c>
      <c r="U37" s="41">
        <v>45248</v>
      </c>
      <c r="V37" s="22" t="s">
        <v>38</v>
      </c>
    </row>
    <row r="38" s="6" customFormat="1" ht="168.75" spans="1:22">
      <c r="A38" s="21">
        <v>33</v>
      </c>
      <c r="B38" s="22" t="s">
        <v>212</v>
      </c>
      <c r="C38" s="22" t="s">
        <v>213</v>
      </c>
      <c r="D38" s="22" t="s">
        <v>48</v>
      </c>
      <c r="E38" s="28" t="s">
        <v>49</v>
      </c>
      <c r="F38" s="26" t="s">
        <v>31</v>
      </c>
      <c r="G38" s="22" t="s">
        <v>214</v>
      </c>
      <c r="H38" s="22" t="s">
        <v>215</v>
      </c>
      <c r="I38" s="22" t="s">
        <v>44</v>
      </c>
      <c r="J38" s="22">
        <v>40000</v>
      </c>
      <c r="K38" s="37">
        <f t="shared" si="0"/>
        <v>578</v>
      </c>
      <c r="L38" s="22"/>
      <c r="M38" s="22">
        <v>525</v>
      </c>
      <c r="N38" s="22"/>
      <c r="O38" s="22"/>
      <c r="P38" s="22">
        <v>53</v>
      </c>
      <c r="Q38" s="22">
        <v>436</v>
      </c>
      <c r="R38" s="22" t="s">
        <v>35</v>
      </c>
      <c r="S38" s="22" t="s">
        <v>36</v>
      </c>
      <c r="T38" s="22" t="s">
        <v>216</v>
      </c>
      <c r="U38" s="41">
        <v>45248</v>
      </c>
      <c r="V38" s="22" t="s">
        <v>38</v>
      </c>
    </row>
    <row r="39" s="6" customFormat="1" ht="168.75" spans="1:22">
      <c r="A39" s="21">
        <v>34</v>
      </c>
      <c r="B39" s="22" t="s">
        <v>217</v>
      </c>
      <c r="C39" s="22" t="s">
        <v>218</v>
      </c>
      <c r="D39" s="22" t="s">
        <v>48</v>
      </c>
      <c r="E39" s="28" t="s">
        <v>49</v>
      </c>
      <c r="F39" s="26" t="s">
        <v>31</v>
      </c>
      <c r="G39" s="22" t="s">
        <v>219</v>
      </c>
      <c r="H39" s="22" t="s">
        <v>220</v>
      </c>
      <c r="I39" s="22" t="s">
        <v>44</v>
      </c>
      <c r="J39" s="22">
        <v>64000</v>
      </c>
      <c r="K39" s="37">
        <f t="shared" si="0"/>
        <v>99</v>
      </c>
      <c r="L39" s="22">
        <v>90</v>
      </c>
      <c r="M39" s="22"/>
      <c r="N39" s="22"/>
      <c r="O39" s="22"/>
      <c r="P39" s="22">
        <v>9</v>
      </c>
      <c r="Q39" s="22">
        <v>597</v>
      </c>
      <c r="R39" s="22" t="s">
        <v>35</v>
      </c>
      <c r="S39" s="22" t="s">
        <v>36</v>
      </c>
      <c r="T39" s="22" t="s">
        <v>221</v>
      </c>
      <c r="U39" s="41">
        <v>45248</v>
      </c>
      <c r="V39" s="22" t="s">
        <v>38</v>
      </c>
    </row>
    <row r="40" s="6" customFormat="1" ht="168.75" spans="1:22">
      <c r="A40" s="21">
        <v>35</v>
      </c>
      <c r="B40" s="22" t="s">
        <v>222</v>
      </c>
      <c r="C40" s="22" t="s">
        <v>223</v>
      </c>
      <c r="D40" s="22" t="s">
        <v>29</v>
      </c>
      <c r="E40" s="22" t="s">
        <v>30</v>
      </c>
      <c r="F40" s="26" t="s">
        <v>31</v>
      </c>
      <c r="G40" s="22" t="s">
        <v>224</v>
      </c>
      <c r="H40" s="22" t="s">
        <v>225</v>
      </c>
      <c r="I40" s="22" t="s">
        <v>226</v>
      </c>
      <c r="J40" s="22">
        <v>2</v>
      </c>
      <c r="K40" s="37">
        <f t="shared" si="0"/>
        <v>175</v>
      </c>
      <c r="L40" s="22">
        <v>170</v>
      </c>
      <c r="M40" s="22"/>
      <c r="N40" s="22"/>
      <c r="O40" s="22"/>
      <c r="P40" s="22">
        <v>5</v>
      </c>
      <c r="Q40" s="22">
        <v>328</v>
      </c>
      <c r="R40" s="22" t="s">
        <v>35</v>
      </c>
      <c r="S40" s="22" t="s">
        <v>36</v>
      </c>
      <c r="T40" s="22" t="s">
        <v>227</v>
      </c>
      <c r="U40" s="41">
        <v>45248</v>
      </c>
      <c r="V40" s="22" t="s">
        <v>38</v>
      </c>
    </row>
    <row r="41" s="6" customFormat="1" ht="202.5" spans="1:22">
      <c r="A41" s="21">
        <v>36</v>
      </c>
      <c r="B41" s="22" t="s">
        <v>228</v>
      </c>
      <c r="C41" s="22" t="s">
        <v>229</v>
      </c>
      <c r="D41" s="22" t="s">
        <v>48</v>
      </c>
      <c r="E41" s="22" t="s">
        <v>49</v>
      </c>
      <c r="F41" s="22" t="s">
        <v>31</v>
      </c>
      <c r="G41" s="22" t="s">
        <v>230</v>
      </c>
      <c r="H41" s="23" t="s">
        <v>231</v>
      </c>
      <c r="I41" s="22" t="s">
        <v>44</v>
      </c>
      <c r="J41" s="22">
        <v>68000</v>
      </c>
      <c r="K41" s="37">
        <f t="shared" ref="K41:K43" si="2">L41+M41+N41+O41+P41</f>
        <v>340</v>
      </c>
      <c r="L41" s="37">
        <v>340</v>
      </c>
      <c r="M41" s="22"/>
      <c r="N41" s="22"/>
      <c r="O41" s="22"/>
      <c r="P41" s="37"/>
      <c r="Q41" s="22">
        <v>1044</v>
      </c>
      <c r="R41" s="22" t="s">
        <v>101</v>
      </c>
      <c r="S41" s="22" t="s">
        <v>102</v>
      </c>
      <c r="T41" s="23" t="s">
        <v>232</v>
      </c>
      <c r="U41" s="41">
        <v>45245</v>
      </c>
      <c r="V41" s="22" t="s">
        <v>38</v>
      </c>
    </row>
    <row r="42" s="6" customFormat="1" ht="168.75" spans="1:22">
      <c r="A42" s="21">
        <v>37</v>
      </c>
      <c r="B42" s="22" t="s">
        <v>233</v>
      </c>
      <c r="C42" s="22" t="s">
        <v>234</v>
      </c>
      <c r="D42" s="22" t="s">
        <v>29</v>
      </c>
      <c r="E42" s="22" t="s">
        <v>191</v>
      </c>
      <c r="F42" s="26" t="s">
        <v>31</v>
      </c>
      <c r="G42" s="22" t="s">
        <v>235</v>
      </c>
      <c r="H42" s="22" t="s">
        <v>236</v>
      </c>
      <c r="I42" s="22" t="s">
        <v>226</v>
      </c>
      <c r="J42" s="22">
        <v>6</v>
      </c>
      <c r="K42" s="37">
        <f t="shared" si="2"/>
        <v>455</v>
      </c>
      <c r="L42" s="22">
        <v>450</v>
      </c>
      <c r="M42" s="22"/>
      <c r="N42" s="22"/>
      <c r="O42" s="22"/>
      <c r="P42" s="22">
        <v>5</v>
      </c>
      <c r="Q42" s="22">
        <v>399</v>
      </c>
      <c r="R42" s="22" t="s">
        <v>35</v>
      </c>
      <c r="S42" s="22" t="s">
        <v>36</v>
      </c>
      <c r="T42" s="22" t="s">
        <v>237</v>
      </c>
      <c r="U42" s="41">
        <v>45248</v>
      </c>
      <c r="V42" s="22" t="s">
        <v>38</v>
      </c>
    </row>
    <row r="43" s="6" customFormat="1" ht="168.75" spans="1:22">
      <c r="A43" s="21">
        <v>38</v>
      </c>
      <c r="B43" s="22" t="s">
        <v>238</v>
      </c>
      <c r="C43" s="22" t="s">
        <v>239</v>
      </c>
      <c r="D43" s="22" t="s">
        <v>29</v>
      </c>
      <c r="E43" s="22" t="s">
        <v>240</v>
      </c>
      <c r="F43" s="22" t="s">
        <v>31</v>
      </c>
      <c r="G43" s="22" t="s">
        <v>224</v>
      </c>
      <c r="H43" s="22" t="s">
        <v>241</v>
      </c>
      <c r="I43" s="22" t="s">
        <v>44</v>
      </c>
      <c r="J43" s="22">
        <v>1800</v>
      </c>
      <c r="K43" s="37">
        <f t="shared" si="2"/>
        <v>440</v>
      </c>
      <c r="L43" s="22">
        <v>400</v>
      </c>
      <c r="M43" s="22"/>
      <c r="N43" s="22"/>
      <c r="O43" s="22"/>
      <c r="P43" s="22">
        <v>40</v>
      </c>
      <c r="Q43" s="22">
        <v>1044</v>
      </c>
      <c r="R43" s="22" t="s">
        <v>35</v>
      </c>
      <c r="S43" s="22" t="s">
        <v>36</v>
      </c>
      <c r="T43" s="22" t="s">
        <v>242</v>
      </c>
      <c r="U43" s="41">
        <v>45248</v>
      </c>
      <c r="V43" s="22" t="s">
        <v>38</v>
      </c>
    </row>
  </sheetData>
  <autoFilter ref="A1:V43">
    <extLst/>
  </autoFilter>
  <mergeCells count="21">
    <mergeCell ref="B1:V1"/>
    <mergeCell ref="B2:F2"/>
    <mergeCell ref="K2:P2"/>
    <mergeCell ref="L3:P3"/>
    <mergeCell ref="A5:H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V3:V4"/>
  </mergeCells>
  <conditionalFormatting sqref="C6"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178"/>
  </conditionalFormatting>
  <conditionalFormatting sqref="C7"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</conditionalFormatting>
  <conditionalFormatting sqref="I7"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</conditionalFormatting>
  <conditionalFormatting sqref="C8">
    <cfRule type="duplicateValues" dxfId="0" priority="1396"/>
    <cfRule type="duplicateValues" dxfId="0" priority="1408"/>
    <cfRule type="duplicateValues" dxfId="0" priority="1420"/>
    <cfRule type="duplicateValues" dxfId="0" priority="1432"/>
    <cfRule type="duplicateValues" dxfId="0" priority="1444"/>
    <cfRule type="duplicateValues" dxfId="0" priority="1456"/>
    <cfRule type="duplicateValues" dxfId="0" priority="1468"/>
    <cfRule type="duplicateValues" dxfId="0" priority="1480"/>
    <cfRule type="duplicateValues" dxfId="0" priority="1492"/>
    <cfRule type="duplicateValues" dxfId="0" priority="1504"/>
    <cfRule type="duplicateValues" dxfId="0" priority="1516"/>
    <cfRule type="duplicateValues" dxfId="0" priority="1528"/>
    <cfRule type="duplicateValues" dxfId="0" priority="1540"/>
    <cfRule type="duplicateValues" dxfId="0" priority="1552"/>
    <cfRule type="duplicateValues" dxfId="0" priority="1564"/>
    <cfRule type="duplicateValues" dxfId="0" priority="1576"/>
    <cfRule type="duplicateValues" dxfId="0" priority="1588"/>
    <cfRule type="duplicateValues" dxfId="0" priority="1600"/>
    <cfRule type="duplicateValues" dxfId="0" priority="1612"/>
    <cfRule type="duplicateValues" dxfId="0" priority="1624"/>
    <cfRule type="duplicateValues" dxfId="0" priority="1636"/>
    <cfRule type="duplicateValues" dxfId="0" priority="1648"/>
    <cfRule type="duplicateValues" dxfId="0" priority="1660"/>
    <cfRule type="duplicateValues" dxfId="0" priority="1672"/>
    <cfRule type="duplicateValues" dxfId="0" priority="1684"/>
    <cfRule type="duplicateValues" dxfId="0" priority="1696"/>
    <cfRule type="duplicateValues" dxfId="0" priority="1708"/>
  </conditionalFormatting>
  <conditionalFormatting sqref="I8">
    <cfRule type="duplicateValues" dxfId="0" priority="1395"/>
    <cfRule type="duplicateValues" dxfId="0" priority="1407"/>
    <cfRule type="duplicateValues" dxfId="0" priority="1419"/>
    <cfRule type="duplicateValues" dxfId="0" priority="1431"/>
    <cfRule type="duplicateValues" dxfId="0" priority="1443"/>
    <cfRule type="duplicateValues" dxfId="0" priority="1455"/>
    <cfRule type="duplicateValues" dxfId="0" priority="1467"/>
    <cfRule type="duplicateValues" dxfId="0" priority="1479"/>
    <cfRule type="duplicateValues" dxfId="0" priority="1491"/>
    <cfRule type="duplicateValues" dxfId="0" priority="1503"/>
    <cfRule type="duplicateValues" dxfId="0" priority="1515"/>
    <cfRule type="duplicateValues" dxfId="0" priority="1527"/>
    <cfRule type="duplicateValues" dxfId="0" priority="1539"/>
    <cfRule type="duplicateValues" dxfId="0" priority="1551"/>
    <cfRule type="duplicateValues" dxfId="0" priority="1563"/>
    <cfRule type="duplicateValues" dxfId="0" priority="1575"/>
    <cfRule type="duplicateValues" dxfId="0" priority="1587"/>
    <cfRule type="duplicateValues" dxfId="0" priority="1599"/>
    <cfRule type="duplicateValues" dxfId="0" priority="1611"/>
    <cfRule type="duplicateValues" dxfId="0" priority="1623"/>
    <cfRule type="duplicateValues" dxfId="0" priority="1635"/>
    <cfRule type="duplicateValues" dxfId="0" priority="1647"/>
    <cfRule type="duplicateValues" dxfId="0" priority="1659"/>
    <cfRule type="duplicateValues" dxfId="0" priority="1671"/>
    <cfRule type="duplicateValues" dxfId="0" priority="1683"/>
    <cfRule type="duplicateValues" dxfId="0" priority="1695"/>
    <cfRule type="duplicateValues" dxfId="0" priority="1707"/>
  </conditionalFormatting>
  <conditionalFormatting sqref="B9">
    <cfRule type="duplicateValues" dxfId="0" priority="288"/>
  </conditionalFormatting>
  <conditionalFormatting sqref="C9">
    <cfRule type="duplicateValues" dxfId="0" priority="235"/>
    <cfRule type="duplicateValues" dxfId="0" priority="237"/>
    <cfRule type="duplicateValues" dxfId="0" priority="239"/>
    <cfRule type="duplicateValues" dxfId="0" priority="241"/>
    <cfRule type="duplicateValues" dxfId="0" priority="243"/>
    <cfRule type="duplicateValues" dxfId="0" priority="245"/>
    <cfRule type="duplicateValues" dxfId="0" priority="247"/>
    <cfRule type="duplicateValues" dxfId="0" priority="249"/>
    <cfRule type="duplicateValues" dxfId="0" priority="251"/>
    <cfRule type="duplicateValues" dxfId="0" priority="253"/>
    <cfRule type="duplicateValues" dxfId="0" priority="255"/>
    <cfRule type="duplicateValues" dxfId="0" priority="257"/>
    <cfRule type="duplicateValues" dxfId="0" priority="259"/>
    <cfRule type="duplicateValues" dxfId="0" priority="261"/>
    <cfRule type="duplicateValues" dxfId="0" priority="263"/>
    <cfRule type="duplicateValues" dxfId="0" priority="265"/>
    <cfRule type="duplicateValues" dxfId="0" priority="267"/>
    <cfRule type="duplicateValues" dxfId="0" priority="269"/>
    <cfRule type="duplicateValues" dxfId="0" priority="271"/>
    <cfRule type="duplicateValues" dxfId="0" priority="273"/>
    <cfRule type="duplicateValues" dxfId="0" priority="275"/>
    <cfRule type="duplicateValues" dxfId="0" priority="277"/>
    <cfRule type="duplicateValues" dxfId="0" priority="279"/>
    <cfRule type="duplicateValues" dxfId="0" priority="281"/>
    <cfRule type="duplicateValues" dxfId="0" priority="283"/>
    <cfRule type="duplicateValues" dxfId="0" priority="285"/>
    <cfRule type="duplicateValues" dxfId="0" priority="287"/>
  </conditionalFormatting>
  <conditionalFormatting sqref="I9">
    <cfRule type="duplicateValues" dxfId="0" priority="234"/>
    <cfRule type="duplicateValues" dxfId="0" priority="236"/>
    <cfRule type="duplicateValues" dxfId="0" priority="238"/>
    <cfRule type="duplicateValues" dxfId="0" priority="240"/>
    <cfRule type="duplicateValues" dxfId="0" priority="242"/>
    <cfRule type="duplicateValues" dxfId="0" priority="244"/>
    <cfRule type="duplicateValues" dxfId="0" priority="246"/>
    <cfRule type="duplicateValues" dxfId="0" priority="248"/>
    <cfRule type="duplicateValues" dxfId="0" priority="250"/>
    <cfRule type="duplicateValues" dxfId="0" priority="252"/>
    <cfRule type="duplicateValues" dxfId="0" priority="254"/>
    <cfRule type="duplicateValues" dxfId="0" priority="256"/>
    <cfRule type="duplicateValues" dxfId="0" priority="258"/>
    <cfRule type="duplicateValues" dxfId="0" priority="260"/>
    <cfRule type="duplicateValues" dxfId="0" priority="262"/>
    <cfRule type="duplicateValues" dxfId="0" priority="264"/>
    <cfRule type="duplicateValues" dxfId="0" priority="266"/>
    <cfRule type="duplicateValues" dxfId="0" priority="268"/>
    <cfRule type="duplicateValues" dxfId="0" priority="270"/>
    <cfRule type="duplicateValues" dxfId="0" priority="272"/>
    <cfRule type="duplicateValues" dxfId="0" priority="274"/>
    <cfRule type="duplicateValues" dxfId="0" priority="276"/>
    <cfRule type="duplicateValues" dxfId="0" priority="278"/>
    <cfRule type="duplicateValues" dxfId="0" priority="280"/>
    <cfRule type="duplicateValues" dxfId="0" priority="282"/>
    <cfRule type="duplicateValues" dxfId="0" priority="284"/>
    <cfRule type="duplicateValues" dxfId="0" priority="286"/>
  </conditionalFormatting>
  <conditionalFormatting sqref="C10">
    <cfRule type="duplicateValues" dxfId="0" priority="1390"/>
    <cfRule type="duplicateValues" dxfId="0" priority="1402"/>
    <cfRule type="duplicateValues" dxfId="0" priority="1414"/>
    <cfRule type="duplicateValues" dxfId="0" priority="1426"/>
    <cfRule type="duplicateValues" dxfId="0" priority="1438"/>
    <cfRule type="duplicateValues" dxfId="0" priority="1450"/>
    <cfRule type="duplicateValues" dxfId="0" priority="1462"/>
    <cfRule type="duplicateValues" dxfId="0" priority="1474"/>
    <cfRule type="duplicateValues" dxfId="0" priority="1486"/>
    <cfRule type="duplicateValues" dxfId="0" priority="1498"/>
    <cfRule type="duplicateValues" dxfId="0" priority="1510"/>
    <cfRule type="duplicateValues" dxfId="0" priority="1522"/>
    <cfRule type="duplicateValues" dxfId="0" priority="1534"/>
    <cfRule type="duplicateValues" dxfId="0" priority="1546"/>
    <cfRule type="duplicateValues" dxfId="0" priority="1558"/>
    <cfRule type="duplicateValues" dxfId="0" priority="1570"/>
    <cfRule type="duplicateValues" dxfId="0" priority="1582"/>
    <cfRule type="duplicateValues" dxfId="0" priority="1594"/>
    <cfRule type="duplicateValues" dxfId="0" priority="1606"/>
    <cfRule type="duplicateValues" dxfId="0" priority="1618"/>
    <cfRule type="duplicateValues" dxfId="0" priority="1630"/>
    <cfRule type="duplicateValues" dxfId="0" priority="1642"/>
    <cfRule type="duplicateValues" dxfId="0" priority="1654"/>
    <cfRule type="duplicateValues" dxfId="0" priority="1666"/>
    <cfRule type="duplicateValues" dxfId="0" priority="1678"/>
    <cfRule type="duplicateValues" dxfId="0" priority="1690"/>
    <cfRule type="duplicateValues" dxfId="0" priority="1702"/>
  </conditionalFormatting>
  <conditionalFormatting sqref="I10">
    <cfRule type="duplicateValues" dxfId="0" priority="1389"/>
    <cfRule type="duplicateValues" dxfId="0" priority="1401"/>
    <cfRule type="duplicateValues" dxfId="0" priority="1413"/>
    <cfRule type="duplicateValues" dxfId="0" priority="1425"/>
    <cfRule type="duplicateValues" dxfId="0" priority="1437"/>
    <cfRule type="duplicateValues" dxfId="0" priority="1449"/>
    <cfRule type="duplicateValues" dxfId="0" priority="1461"/>
    <cfRule type="duplicateValues" dxfId="0" priority="1473"/>
    <cfRule type="duplicateValues" dxfId="0" priority="1485"/>
    <cfRule type="duplicateValues" dxfId="0" priority="1497"/>
    <cfRule type="duplicateValues" dxfId="0" priority="1509"/>
    <cfRule type="duplicateValues" dxfId="0" priority="1521"/>
    <cfRule type="duplicateValues" dxfId="0" priority="1533"/>
    <cfRule type="duplicateValues" dxfId="0" priority="1545"/>
    <cfRule type="duplicateValues" dxfId="0" priority="1557"/>
    <cfRule type="duplicateValues" dxfId="0" priority="1569"/>
    <cfRule type="duplicateValues" dxfId="0" priority="1581"/>
    <cfRule type="duplicateValues" dxfId="0" priority="1593"/>
    <cfRule type="duplicateValues" dxfId="0" priority="1605"/>
    <cfRule type="duplicateValues" dxfId="0" priority="1617"/>
    <cfRule type="duplicateValues" dxfId="0" priority="1629"/>
    <cfRule type="duplicateValues" dxfId="0" priority="1641"/>
    <cfRule type="duplicateValues" dxfId="0" priority="1653"/>
    <cfRule type="duplicateValues" dxfId="0" priority="1665"/>
    <cfRule type="duplicateValues" dxfId="0" priority="1677"/>
    <cfRule type="duplicateValues" dxfId="0" priority="1689"/>
    <cfRule type="duplicateValues" dxfId="0" priority="1701"/>
  </conditionalFormatting>
  <conditionalFormatting sqref="C11">
    <cfRule type="duplicateValues" dxfId="0" priority="1388"/>
    <cfRule type="duplicateValues" dxfId="0" priority="1400"/>
    <cfRule type="duplicateValues" dxfId="0" priority="1412"/>
    <cfRule type="duplicateValues" dxfId="0" priority="1424"/>
    <cfRule type="duplicateValues" dxfId="0" priority="1436"/>
    <cfRule type="duplicateValues" dxfId="0" priority="1448"/>
    <cfRule type="duplicateValues" dxfId="0" priority="1460"/>
    <cfRule type="duplicateValues" dxfId="0" priority="1472"/>
    <cfRule type="duplicateValues" dxfId="0" priority="1484"/>
    <cfRule type="duplicateValues" dxfId="0" priority="1496"/>
    <cfRule type="duplicateValues" dxfId="0" priority="1508"/>
    <cfRule type="duplicateValues" dxfId="0" priority="1520"/>
    <cfRule type="duplicateValues" dxfId="0" priority="1532"/>
    <cfRule type="duplicateValues" dxfId="0" priority="1544"/>
    <cfRule type="duplicateValues" dxfId="0" priority="1556"/>
    <cfRule type="duplicateValues" dxfId="0" priority="1568"/>
    <cfRule type="duplicateValues" dxfId="0" priority="1580"/>
    <cfRule type="duplicateValues" dxfId="0" priority="1592"/>
    <cfRule type="duplicateValues" dxfId="0" priority="1604"/>
    <cfRule type="duplicateValues" dxfId="0" priority="1616"/>
    <cfRule type="duplicateValues" dxfId="0" priority="1628"/>
    <cfRule type="duplicateValues" dxfId="0" priority="1640"/>
    <cfRule type="duplicateValues" dxfId="0" priority="1652"/>
    <cfRule type="duplicateValues" dxfId="0" priority="1664"/>
    <cfRule type="duplicateValues" dxfId="0" priority="1676"/>
    <cfRule type="duplicateValues" dxfId="0" priority="1688"/>
    <cfRule type="duplicateValues" dxfId="0" priority="1700"/>
  </conditionalFormatting>
  <conditionalFormatting sqref="I11">
    <cfRule type="duplicateValues" dxfId="0" priority="1387"/>
    <cfRule type="duplicateValues" dxfId="0" priority="1399"/>
    <cfRule type="duplicateValues" dxfId="0" priority="1411"/>
    <cfRule type="duplicateValues" dxfId="0" priority="1423"/>
    <cfRule type="duplicateValues" dxfId="0" priority="1435"/>
    <cfRule type="duplicateValues" dxfId="0" priority="1447"/>
    <cfRule type="duplicateValues" dxfId="0" priority="1459"/>
    <cfRule type="duplicateValues" dxfId="0" priority="1471"/>
    <cfRule type="duplicateValues" dxfId="0" priority="1483"/>
    <cfRule type="duplicateValues" dxfId="0" priority="1495"/>
    <cfRule type="duplicateValues" dxfId="0" priority="1507"/>
    <cfRule type="duplicateValues" dxfId="0" priority="1519"/>
    <cfRule type="duplicateValues" dxfId="0" priority="1531"/>
    <cfRule type="duplicateValues" dxfId="0" priority="1543"/>
    <cfRule type="duplicateValues" dxfId="0" priority="1555"/>
    <cfRule type="duplicateValues" dxfId="0" priority="1567"/>
    <cfRule type="duplicateValues" dxfId="0" priority="1579"/>
    <cfRule type="duplicateValues" dxfId="0" priority="1591"/>
    <cfRule type="duplicateValues" dxfId="0" priority="1603"/>
    <cfRule type="duplicateValues" dxfId="0" priority="1615"/>
    <cfRule type="duplicateValues" dxfId="0" priority="1627"/>
    <cfRule type="duplicateValues" dxfId="0" priority="1639"/>
    <cfRule type="duplicateValues" dxfId="0" priority="1651"/>
    <cfRule type="duplicateValues" dxfId="0" priority="1663"/>
    <cfRule type="duplicateValues" dxfId="0" priority="1675"/>
    <cfRule type="duplicateValues" dxfId="0" priority="1687"/>
    <cfRule type="duplicateValues" dxfId="0" priority="1699"/>
  </conditionalFormatting>
  <conditionalFormatting sqref="C12">
    <cfRule type="duplicateValues" dxfId="0" priority="705"/>
    <cfRule type="duplicateValues" dxfId="0" priority="706"/>
    <cfRule type="duplicateValues" dxfId="0" priority="707"/>
    <cfRule type="duplicateValues" dxfId="0" priority="708"/>
    <cfRule type="duplicateValues" dxfId="0" priority="709"/>
    <cfRule type="duplicateValues" dxfId="0" priority="710"/>
    <cfRule type="duplicateValues" dxfId="0" priority="711"/>
    <cfRule type="duplicateValues" dxfId="0" priority="712"/>
    <cfRule type="duplicateValues" dxfId="0" priority="713"/>
    <cfRule type="duplicateValues" dxfId="0" priority="714"/>
  </conditionalFormatting>
  <conditionalFormatting sqref="B13">
    <cfRule type="duplicateValues" dxfId="0" priority="150"/>
  </conditionalFormatting>
  <conditionalFormatting sqref="C13">
    <cfRule type="duplicateValues" dxfId="0" priority="149"/>
  </conditionalFormatting>
  <conditionalFormatting sqref="C14">
    <cfRule type="duplicateValues" dxfId="0" priority="695"/>
    <cfRule type="duplicateValues" dxfId="0" priority="696"/>
    <cfRule type="duplicateValues" dxfId="0" priority="697"/>
    <cfRule type="duplicateValues" dxfId="0" priority="698"/>
    <cfRule type="duplicateValues" dxfId="0" priority="699"/>
    <cfRule type="duplicateValues" dxfId="0" priority="700"/>
    <cfRule type="duplicateValues" dxfId="0" priority="701"/>
    <cfRule type="duplicateValues" dxfId="0" priority="702"/>
    <cfRule type="duplicateValues" dxfId="0" priority="703"/>
    <cfRule type="duplicateValues" dxfId="0" priority="704"/>
  </conditionalFormatting>
  <conditionalFormatting sqref="C15">
    <cfRule type="duplicateValues" dxfId="0" priority="2703"/>
    <cfRule type="duplicateValues" dxfId="0" priority="2704"/>
    <cfRule type="duplicateValues" dxfId="0" priority="2705"/>
    <cfRule type="duplicateValues" dxfId="0" priority="2706"/>
    <cfRule type="duplicateValues" dxfId="0" priority="2707"/>
    <cfRule type="duplicateValues" dxfId="0" priority="2708"/>
    <cfRule type="duplicateValues" dxfId="0" priority="2709"/>
    <cfRule type="duplicateValues" dxfId="0" priority="2710"/>
    <cfRule type="duplicateValues" dxfId="0" priority="2711"/>
    <cfRule type="duplicateValues" dxfId="0" priority="2712"/>
    <cfRule type="duplicateValues" dxfId="0" priority="2713"/>
    <cfRule type="duplicateValues" dxfId="0" priority="2714"/>
    <cfRule type="duplicateValues" dxfId="0" priority="2715"/>
    <cfRule type="duplicateValues" dxfId="0" priority="2716"/>
    <cfRule type="duplicateValues" dxfId="0" priority="2717"/>
    <cfRule type="duplicateValues" dxfId="0" priority="2718"/>
    <cfRule type="duplicateValues" dxfId="0" priority="2719"/>
    <cfRule type="duplicateValues" dxfId="0" priority="2720"/>
    <cfRule type="duplicateValues" dxfId="0" priority="2721"/>
    <cfRule type="duplicateValues" dxfId="0" priority="2722"/>
    <cfRule type="duplicateValues" dxfId="0" priority="2723"/>
    <cfRule type="duplicateValues" dxfId="0" priority="2724"/>
    <cfRule type="duplicateValues" dxfId="0" priority="2725"/>
    <cfRule type="duplicateValues" dxfId="0" priority="2726"/>
    <cfRule type="duplicateValues" dxfId="0" priority="2727"/>
    <cfRule type="duplicateValues" dxfId="0" priority="2728"/>
    <cfRule type="duplicateValues" dxfId="0" priority="2729"/>
    <cfRule type="duplicateValues" dxfId="0" priority="2730"/>
  </conditionalFormatting>
  <conditionalFormatting sqref="B16">
    <cfRule type="duplicateValues" dxfId="0" priority="60"/>
  </conditionalFormatting>
  <conditionalFormatting sqref="C16"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31"/>
  </conditionalFormatting>
  <conditionalFormatting sqref="C19">
    <cfRule type="duplicateValues" dxfId="0" priority="1115"/>
    <cfRule type="duplicateValues" dxfId="0" priority="1124"/>
    <cfRule type="duplicateValues" dxfId="0" priority="1133"/>
    <cfRule type="duplicateValues" dxfId="0" priority="1142"/>
    <cfRule type="duplicateValues" dxfId="0" priority="1151"/>
    <cfRule type="duplicateValues" dxfId="0" priority="1160"/>
    <cfRule type="duplicateValues" dxfId="0" priority="1169"/>
    <cfRule type="duplicateValues" dxfId="0" priority="1178"/>
    <cfRule type="duplicateValues" dxfId="0" priority="1187"/>
    <cfRule type="duplicateValues" dxfId="0" priority="1196"/>
    <cfRule type="duplicateValues" dxfId="0" priority="1205"/>
    <cfRule type="duplicateValues" dxfId="0" priority="1214"/>
    <cfRule type="duplicateValues" dxfId="0" priority="1223"/>
    <cfRule type="duplicateValues" dxfId="0" priority="1232"/>
    <cfRule type="duplicateValues" dxfId="0" priority="1241"/>
    <cfRule type="duplicateValues" dxfId="0" priority="1250"/>
    <cfRule type="duplicateValues" dxfId="0" priority="1259"/>
    <cfRule type="duplicateValues" dxfId="0" priority="1268"/>
    <cfRule type="duplicateValues" dxfId="0" priority="1277"/>
    <cfRule type="duplicateValues" dxfId="0" priority="1286"/>
    <cfRule type="duplicateValues" dxfId="0" priority="1295"/>
    <cfRule type="duplicateValues" dxfId="0" priority="1304"/>
    <cfRule type="duplicateValues" dxfId="0" priority="1313"/>
    <cfRule type="duplicateValues" dxfId="0" priority="1322"/>
    <cfRule type="duplicateValues" dxfId="0" priority="1331"/>
    <cfRule type="duplicateValues" dxfId="0" priority="1340"/>
    <cfRule type="duplicateValues" dxfId="0" priority="1349"/>
    <cfRule type="duplicateValues" dxfId="0" priority="1358"/>
  </conditionalFormatting>
  <conditionalFormatting sqref="I19">
    <cfRule type="duplicateValues" dxfId="0" priority="1114"/>
    <cfRule type="duplicateValues" dxfId="0" priority="1123"/>
    <cfRule type="duplicateValues" dxfId="0" priority="1132"/>
    <cfRule type="duplicateValues" dxfId="0" priority="1141"/>
    <cfRule type="duplicateValues" dxfId="0" priority="1150"/>
    <cfRule type="duplicateValues" dxfId="0" priority="1159"/>
    <cfRule type="duplicateValues" dxfId="0" priority="1168"/>
    <cfRule type="duplicateValues" dxfId="0" priority="1177"/>
    <cfRule type="duplicateValues" dxfId="0" priority="1186"/>
    <cfRule type="duplicateValues" dxfId="0" priority="1195"/>
    <cfRule type="duplicateValues" dxfId="0" priority="1204"/>
    <cfRule type="duplicateValues" dxfId="0" priority="1213"/>
    <cfRule type="duplicateValues" dxfId="0" priority="1222"/>
    <cfRule type="duplicateValues" dxfId="0" priority="1231"/>
    <cfRule type="duplicateValues" dxfId="0" priority="1240"/>
    <cfRule type="duplicateValues" dxfId="0" priority="1249"/>
    <cfRule type="duplicateValues" dxfId="0" priority="1258"/>
    <cfRule type="duplicateValues" dxfId="0" priority="1267"/>
    <cfRule type="duplicateValues" dxfId="0" priority="1276"/>
    <cfRule type="duplicateValues" dxfId="0" priority="1285"/>
    <cfRule type="duplicateValues" dxfId="0" priority="1294"/>
    <cfRule type="duplicateValues" dxfId="0" priority="1303"/>
    <cfRule type="duplicateValues" dxfId="0" priority="1312"/>
    <cfRule type="duplicateValues" dxfId="0" priority="1321"/>
    <cfRule type="duplicateValues" dxfId="0" priority="1330"/>
    <cfRule type="duplicateValues" dxfId="0" priority="1339"/>
    <cfRule type="duplicateValues" dxfId="0" priority="1348"/>
    <cfRule type="duplicateValues" dxfId="0" priority="1357"/>
  </conditionalFormatting>
  <conditionalFormatting sqref="O19">
    <cfRule type="duplicateValues" dxfId="0" priority="1113"/>
    <cfRule type="duplicateValues" dxfId="0" priority="1122"/>
    <cfRule type="duplicateValues" dxfId="0" priority="1131"/>
    <cfRule type="duplicateValues" dxfId="0" priority="1140"/>
    <cfRule type="duplicateValues" dxfId="0" priority="1149"/>
    <cfRule type="duplicateValues" dxfId="0" priority="1158"/>
    <cfRule type="duplicateValues" dxfId="0" priority="1167"/>
    <cfRule type="duplicateValues" dxfId="0" priority="1176"/>
    <cfRule type="duplicateValues" dxfId="0" priority="1185"/>
    <cfRule type="duplicateValues" dxfId="0" priority="1194"/>
    <cfRule type="duplicateValues" dxfId="0" priority="1203"/>
    <cfRule type="duplicateValues" dxfId="0" priority="1212"/>
    <cfRule type="duplicateValues" dxfId="0" priority="1221"/>
    <cfRule type="duplicateValues" dxfId="0" priority="1230"/>
    <cfRule type="duplicateValues" dxfId="0" priority="1239"/>
    <cfRule type="duplicateValues" dxfId="0" priority="1248"/>
    <cfRule type="duplicateValues" dxfId="0" priority="1257"/>
    <cfRule type="duplicateValues" dxfId="0" priority="1266"/>
    <cfRule type="duplicateValues" dxfId="0" priority="1275"/>
    <cfRule type="duplicateValues" dxfId="0" priority="1284"/>
    <cfRule type="duplicateValues" dxfId="0" priority="1293"/>
    <cfRule type="duplicateValues" dxfId="0" priority="1302"/>
    <cfRule type="duplicateValues" dxfId="0" priority="1311"/>
    <cfRule type="duplicateValues" dxfId="0" priority="1320"/>
    <cfRule type="duplicateValues" dxfId="0" priority="1329"/>
    <cfRule type="duplicateValues" dxfId="0" priority="1338"/>
    <cfRule type="duplicateValues" dxfId="0" priority="1347"/>
    <cfRule type="duplicateValues" dxfId="0" priority="1356"/>
  </conditionalFormatting>
  <conditionalFormatting sqref="C21">
    <cfRule type="duplicateValues" dxfId="0" priority="1112"/>
    <cfRule type="duplicateValues" dxfId="0" priority="1121"/>
    <cfRule type="duplicateValues" dxfId="0" priority="1130"/>
    <cfRule type="duplicateValues" dxfId="0" priority="1139"/>
    <cfRule type="duplicateValues" dxfId="0" priority="1148"/>
    <cfRule type="duplicateValues" dxfId="0" priority="1157"/>
    <cfRule type="duplicateValues" dxfId="0" priority="1166"/>
    <cfRule type="duplicateValues" dxfId="0" priority="1175"/>
    <cfRule type="duplicateValues" dxfId="0" priority="1184"/>
    <cfRule type="duplicateValues" dxfId="0" priority="1193"/>
    <cfRule type="duplicateValues" dxfId="0" priority="1202"/>
    <cfRule type="duplicateValues" dxfId="0" priority="1211"/>
    <cfRule type="duplicateValues" dxfId="0" priority="1220"/>
    <cfRule type="duplicateValues" dxfId="0" priority="1229"/>
    <cfRule type="duplicateValues" dxfId="0" priority="1238"/>
    <cfRule type="duplicateValues" dxfId="0" priority="1247"/>
    <cfRule type="duplicateValues" dxfId="0" priority="1256"/>
    <cfRule type="duplicateValues" dxfId="0" priority="1265"/>
    <cfRule type="duplicateValues" dxfId="0" priority="1274"/>
    <cfRule type="duplicateValues" dxfId="0" priority="1283"/>
    <cfRule type="duplicateValues" dxfId="0" priority="1292"/>
    <cfRule type="duplicateValues" dxfId="0" priority="1301"/>
    <cfRule type="duplicateValues" dxfId="0" priority="1310"/>
    <cfRule type="duplicateValues" dxfId="0" priority="1319"/>
    <cfRule type="duplicateValues" dxfId="0" priority="1328"/>
    <cfRule type="duplicateValues" dxfId="0" priority="1337"/>
    <cfRule type="duplicateValues" dxfId="0" priority="1346"/>
    <cfRule type="duplicateValues" dxfId="0" priority="1355"/>
  </conditionalFormatting>
  <conditionalFormatting sqref="I21">
    <cfRule type="duplicateValues" dxfId="0" priority="1111"/>
    <cfRule type="duplicateValues" dxfId="0" priority="1120"/>
    <cfRule type="duplicateValues" dxfId="0" priority="1129"/>
    <cfRule type="duplicateValues" dxfId="0" priority="1138"/>
    <cfRule type="duplicateValues" dxfId="0" priority="1147"/>
    <cfRule type="duplicateValues" dxfId="0" priority="1156"/>
    <cfRule type="duplicateValues" dxfId="0" priority="1165"/>
    <cfRule type="duplicateValues" dxfId="0" priority="1174"/>
    <cfRule type="duplicateValues" dxfId="0" priority="1183"/>
    <cfRule type="duplicateValues" dxfId="0" priority="1192"/>
    <cfRule type="duplicateValues" dxfId="0" priority="1201"/>
    <cfRule type="duplicateValues" dxfId="0" priority="1210"/>
    <cfRule type="duplicateValues" dxfId="0" priority="1219"/>
    <cfRule type="duplicateValues" dxfId="0" priority="1228"/>
    <cfRule type="duplicateValues" dxfId="0" priority="1237"/>
    <cfRule type="duplicateValues" dxfId="0" priority="1246"/>
    <cfRule type="duplicateValues" dxfId="0" priority="1255"/>
    <cfRule type="duplicateValues" dxfId="0" priority="1264"/>
    <cfRule type="duplicateValues" dxfId="0" priority="1273"/>
    <cfRule type="duplicateValues" dxfId="0" priority="1282"/>
    <cfRule type="duplicateValues" dxfId="0" priority="1291"/>
    <cfRule type="duplicateValues" dxfId="0" priority="1300"/>
    <cfRule type="duplicateValues" dxfId="0" priority="1309"/>
    <cfRule type="duplicateValues" dxfId="0" priority="1318"/>
    <cfRule type="duplicateValues" dxfId="0" priority="1327"/>
    <cfRule type="duplicateValues" dxfId="0" priority="1336"/>
    <cfRule type="duplicateValues" dxfId="0" priority="1345"/>
    <cfRule type="duplicateValues" dxfId="0" priority="1354"/>
  </conditionalFormatting>
  <conditionalFormatting sqref="O21">
    <cfRule type="duplicateValues" dxfId="0" priority="1110"/>
    <cfRule type="duplicateValues" dxfId="0" priority="1119"/>
    <cfRule type="duplicateValues" dxfId="0" priority="1128"/>
    <cfRule type="duplicateValues" dxfId="0" priority="1137"/>
    <cfRule type="duplicateValues" dxfId="0" priority="1146"/>
    <cfRule type="duplicateValues" dxfId="0" priority="1155"/>
    <cfRule type="duplicateValues" dxfId="0" priority="1164"/>
    <cfRule type="duplicateValues" dxfId="0" priority="1173"/>
    <cfRule type="duplicateValues" dxfId="0" priority="1182"/>
    <cfRule type="duplicateValues" dxfId="0" priority="1191"/>
    <cfRule type="duplicateValues" dxfId="0" priority="1200"/>
    <cfRule type="duplicateValues" dxfId="0" priority="1209"/>
    <cfRule type="duplicateValues" dxfId="0" priority="1218"/>
    <cfRule type="duplicateValues" dxfId="0" priority="1227"/>
    <cfRule type="duplicateValues" dxfId="0" priority="1236"/>
    <cfRule type="duplicateValues" dxfId="0" priority="1245"/>
    <cfRule type="duplicateValues" dxfId="0" priority="1254"/>
    <cfRule type="duplicateValues" dxfId="0" priority="1263"/>
    <cfRule type="duplicateValues" dxfId="0" priority="1272"/>
    <cfRule type="duplicateValues" dxfId="0" priority="1281"/>
    <cfRule type="duplicateValues" dxfId="0" priority="1290"/>
    <cfRule type="duplicateValues" dxfId="0" priority="1299"/>
    <cfRule type="duplicateValues" dxfId="0" priority="1308"/>
    <cfRule type="duplicateValues" dxfId="0" priority="1317"/>
    <cfRule type="duplicateValues" dxfId="0" priority="1326"/>
    <cfRule type="duplicateValues" dxfId="0" priority="1335"/>
    <cfRule type="duplicateValues" dxfId="0" priority="1344"/>
    <cfRule type="duplicateValues" dxfId="0" priority="1353"/>
  </conditionalFormatting>
  <conditionalFormatting sqref="C22">
    <cfRule type="duplicateValues" dxfId="0" priority="1109"/>
    <cfRule type="duplicateValues" dxfId="0" priority="1118"/>
    <cfRule type="duplicateValues" dxfId="0" priority="1127"/>
    <cfRule type="duplicateValues" dxfId="0" priority="1136"/>
    <cfRule type="duplicateValues" dxfId="0" priority="1145"/>
    <cfRule type="duplicateValues" dxfId="0" priority="1154"/>
    <cfRule type="duplicateValues" dxfId="0" priority="1163"/>
    <cfRule type="duplicateValues" dxfId="0" priority="1172"/>
    <cfRule type="duplicateValues" dxfId="0" priority="1181"/>
    <cfRule type="duplicateValues" dxfId="0" priority="1190"/>
    <cfRule type="duplicateValues" dxfId="0" priority="1199"/>
    <cfRule type="duplicateValues" dxfId="0" priority="1208"/>
    <cfRule type="duplicateValues" dxfId="0" priority="1217"/>
    <cfRule type="duplicateValues" dxfId="0" priority="1226"/>
    <cfRule type="duplicateValues" dxfId="0" priority="1235"/>
    <cfRule type="duplicateValues" dxfId="0" priority="1244"/>
    <cfRule type="duplicateValues" dxfId="0" priority="1253"/>
    <cfRule type="duplicateValues" dxfId="0" priority="1262"/>
    <cfRule type="duplicateValues" dxfId="0" priority="1271"/>
    <cfRule type="duplicateValues" dxfId="0" priority="1280"/>
    <cfRule type="duplicateValues" dxfId="0" priority="1289"/>
    <cfRule type="duplicateValues" dxfId="0" priority="1298"/>
    <cfRule type="duplicateValues" dxfId="0" priority="1307"/>
    <cfRule type="duplicateValues" dxfId="0" priority="1316"/>
    <cfRule type="duplicateValues" dxfId="0" priority="1325"/>
    <cfRule type="duplicateValues" dxfId="0" priority="1334"/>
    <cfRule type="duplicateValues" dxfId="0" priority="1343"/>
    <cfRule type="duplicateValues" dxfId="0" priority="1352"/>
  </conditionalFormatting>
  <conditionalFormatting sqref="I22">
    <cfRule type="duplicateValues" dxfId="0" priority="1108"/>
    <cfRule type="duplicateValues" dxfId="0" priority="1117"/>
    <cfRule type="duplicateValues" dxfId="0" priority="1126"/>
    <cfRule type="duplicateValues" dxfId="0" priority="1135"/>
    <cfRule type="duplicateValues" dxfId="0" priority="1144"/>
    <cfRule type="duplicateValues" dxfId="0" priority="1153"/>
    <cfRule type="duplicateValues" dxfId="0" priority="1162"/>
    <cfRule type="duplicateValues" dxfId="0" priority="1171"/>
    <cfRule type="duplicateValues" dxfId="0" priority="1180"/>
    <cfRule type="duplicateValues" dxfId="0" priority="1189"/>
    <cfRule type="duplicateValues" dxfId="0" priority="1198"/>
    <cfRule type="duplicateValues" dxfId="0" priority="1207"/>
    <cfRule type="duplicateValues" dxfId="0" priority="1216"/>
    <cfRule type="duplicateValues" dxfId="0" priority="1225"/>
    <cfRule type="duplicateValues" dxfId="0" priority="1234"/>
    <cfRule type="duplicateValues" dxfId="0" priority="1243"/>
    <cfRule type="duplicateValues" dxfId="0" priority="1252"/>
    <cfRule type="duplicateValues" dxfId="0" priority="1261"/>
    <cfRule type="duplicateValues" dxfId="0" priority="1270"/>
    <cfRule type="duplicateValues" dxfId="0" priority="1279"/>
    <cfRule type="duplicateValues" dxfId="0" priority="1288"/>
    <cfRule type="duplicateValues" dxfId="0" priority="1297"/>
    <cfRule type="duplicateValues" dxfId="0" priority="1306"/>
    <cfRule type="duplicateValues" dxfId="0" priority="1315"/>
    <cfRule type="duplicateValues" dxfId="0" priority="1324"/>
    <cfRule type="duplicateValues" dxfId="0" priority="1333"/>
    <cfRule type="duplicateValues" dxfId="0" priority="1342"/>
    <cfRule type="duplicateValues" dxfId="0" priority="1351"/>
  </conditionalFormatting>
  <conditionalFormatting sqref="O22">
    <cfRule type="duplicateValues" dxfId="0" priority="1107"/>
    <cfRule type="duplicateValues" dxfId="0" priority="1116"/>
    <cfRule type="duplicateValues" dxfId="0" priority="1125"/>
    <cfRule type="duplicateValues" dxfId="0" priority="1134"/>
    <cfRule type="duplicateValues" dxfId="0" priority="1143"/>
    <cfRule type="duplicateValues" dxfId="0" priority="1152"/>
    <cfRule type="duplicateValues" dxfId="0" priority="1161"/>
    <cfRule type="duplicateValues" dxfId="0" priority="1170"/>
    <cfRule type="duplicateValues" dxfId="0" priority="1179"/>
    <cfRule type="duplicateValues" dxfId="0" priority="1188"/>
    <cfRule type="duplicateValues" dxfId="0" priority="1197"/>
    <cfRule type="duplicateValues" dxfId="0" priority="1206"/>
    <cfRule type="duplicateValues" dxfId="0" priority="1215"/>
    <cfRule type="duplicateValues" dxfId="0" priority="1224"/>
    <cfRule type="duplicateValues" dxfId="0" priority="1233"/>
    <cfRule type="duplicateValues" dxfId="0" priority="1242"/>
    <cfRule type="duplicateValues" dxfId="0" priority="1251"/>
    <cfRule type="duplicateValues" dxfId="0" priority="1260"/>
    <cfRule type="duplicateValues" dxfId="0" priority="1269"/>
    <cfRule type="duplicateValues" dxfId="0" priority="1278"/>
    <cfRule type="duplicateValues" dxfId="0" priority="1287"/>
    <cfRule type="duplicateValues" dxfId="0" priority="1296"/>
    <cfRule type="duplicateValues" dxfId="0" priority="1305"/>
    <cfRule type="duplicateValues" dxfId="0" priority="1314"/>
    <cfRule type="duplicateValues" dxfId="0" priority="1323"/>
    <cfRule type="duplicateValues" dxfId="0" priority="1332"/>
    <cfRule type="duplicateValues" dxfId="0" priority="1341"/>
    <cfRule type="duplicateValues" dxfId="0" priority="1350"/>
  </conditionalFormatting>
  <conditionalFormatting sqref="C23">
    <cfRule type="duplicateValues" dxfId="0" priority="890"/>
    <cfRule type="duplicateValues" dxfId="0" priority="898"/>
    <cfRule type="duplicateValues" dxfId="0" priority="906"/>
    <cfRule type="duplicateValues" dxfId="0" priority="914"/>
    <cfRule type="duplicateValues" dxfId="0" priority="922"/>
    <cfRule type="duplicateValues" dxfId="0" priority="930"/>
    <cfRule type="duplicateValues" dxfId="0" priority="938"/>
    <cfRule type="duplicateValues" dxfId="0" priority="946"/>
    <cfRule type="duplicateValues" dxfId="0" priority="954"/>
    <cfRule type="duplicateValues" dxfId="0" priority="962"/>
    <cfRule type="duplicateValues" dxfId="0" priority="970"/>
    <cfRule type="duplicateValues" dxfId="0" priority="978"/>
    <cfRule type="duplicateValues" dxfId="0" priority="986"/>
    <cfRule type="duplicateValues" dxfId="0" priority="994"/>
    <cfRule type="duplicateValues" dxfId="0" priority="1002"/>
    <cfRule type="duplicateValues" dxfId="0" priority="1010"/>
    <cfRule type="duplicateValues" dxfId="0" priority="1018"/>
    <cfRule type="duplicateValues" dxfId="0" priority="1026"/>
    <cfRule type="duplicateValues" dxfId="0" priority="1034"/>
    <cfRule type="duplicateValues" dxfId="0" priority="1042"/>
    <cfRule type="duplicateValues" dxfId="0" priority="1050"/>
    <cfRule type="duplicateValues" dxfId="0" priority="1058"/>
    <cfRule type="duplicateValues" dxfId="0" priority="1066"/>
    <cfRule type="duplicateValues" dxfId="0" priority="1074"/>
    <cfRule type="duplicateValues" dxfId="0" priority="1082"/>
    <cfRule type="duplicateValues" dxfId="0" priority="1090"/>
    <cfRule type="duplicateValues" dxfId="0" priority="1098"/>
    <cfRule type="duplicateValues" dxfId="0" priority="1106"/>
  </conditionalFormatting>
  <conditionalFormatting sqref="I23">
    <cfRule type="duplicateValues" dxfId="0" priority="889"/>
    <cfRule type="duplicateValues" dxfId="0" priority="897"/>
    <cfRule type="duplicateValues" dxfId="0" priority="905"/>
    <cfRule type="duplicateValues" dxfId="0" priority="913"/>
    <cfRule type="duplicateValues" dxfId="0" priority="921"/>
    <cfRule type="duplicateValues" dxfId="0" priority="929"/>
    <cfRule type="duplicateValues" dxfId="0" priority="937"/>
    <cfRule type="duplicateValues" dxfId="0" priority="945"/>
    <cfRule type="duplicateValues" dxfId="0" priority="953"/>
    <cfRule type="duplicateValues" dxfId="0" priority="961"/>
    <cfRule type="duplicateValues" dxfId="0" priority="969"/>
    <cfRule type="duplicateValues" dxfId="0" priority="977"/>
    <cfRule type="duplicateValues" dxfId="0" priority="985"/>
    <cfRule type="duplicateValues" dxfId="0" priority="993"/>
    <cfRule type="duplicateValues" dxfId="0" priority="1001"/>
    <cfRule type="duplicateValues" dxfId="0" priority="1009"/>
    <cfRule type="duplicateValues" dxfId="0" priority="1017"/>
    <cfRule type="duplicateValues" dxfId="0" priority="1025"/>
    <cfRule type="duplicateValues" dxfId="0" priority="1033"/>
    <cfRule type="duplicateValues" dxfId="0" priority="1041"/>
    <cfRule type="duplicateValues" dxfId="0" priority="1049"/>
    <cfRule type="duplicateValues" dxfId="0" priority="1057"/>
    <cfRule type="duplicateValues" dxfId="0" priority="1065"/>
    <cfRule type="duplicateValues" dxfId="0" priority="1073"/>
    <cfRule type="duplicateValues" dxfId="0" priority="1081"/>
    <cfRule type="duplicateValues" dxfId="0" priority="1089"/>
    <cfRule type="duplicateValues" dxfId="0" priority="1097"/>
    <cfRule type="duplicateValues" dxfId="0" priority="1105"/>
  </conditionalFormatting>
  <conditionalFormatting sqref="O23">
    <cfRule type="duplicateValues" dxfId="0" priority="719"/>
    <cfRule type="duplicateValues" dxfId="0" priority="724"/>
    <cfRule type="duplicateValues" dxfId="0" priority="729"/>
    <cfRule type="duplicateValues" dxfId="0" priority="734"/>
    <cfRule type="duplicateValues" dxfId="0" priority="739"/>
    <cfRule type="duplicateValues" dxfId="0" priority="744"/>
    <cfRule type="duplicateValues" dxfId="0" priority="749"/>
    <cfRule type="duplicateValues" dxfId="0" priority="754"/>
    <cfRule type="duplicateValues" dxfId="0" priority="759"/>
    <cfRule type="duplicateValues" dxfId="0" priority="764"/>
    <cfRule type="duplicateValues" dxfId="0" priority="769"/>
    <cfRule type="duplicateValues" dxfId="0" priority="774"/>
    <cfRule type="duplicateValues" dxfId="0" priority="779"/>
    <cfRule type="duplicateValues" dxfId="0" priority="784"/>
    <cfRule type="duplicateValues" dxfId="0" priority="789"/>
    <cfRule type="duplicateValues" dxfId="0" priority="794"/>
    <cfRule type="duplicateValues" dxfId="0" priority="799"/>
    <cfRule type="duplicateValues" dxfId="0" priority="804"/>
    <cfRule type="duplicateValues" dxfId="0" priority="809"/>
    <cfRule type="duplicateValues" dxfId="0" priority="814"/>
    <cfRule type="duplicateValues" dxfId="0" priority="819"/>
    <cfRule type="duplicateValues" dxfId="0" priority="824"/>
    <cfRule type="duplicateValues" dxfId="0" priority="829"/>
    <cfRule type="duplicateValues" dxfId="0" priority="834"/>
    <cfRule type="duplicateValues" dxfId="0" priority="839"/>
    <cfRule type="duplicateValues" dxfId="0" priority="844"/>
    <cfRule type="duplicateValues" dxfId="0" priority="849"/>
    <cfRule type="duplicateValues" dxfId="0" priority="854"/>
  </conditionalFormatting>
  <conditionalFormatting sqref="C24">
    <cfRule type="duplicateValues" dxfId="0" priority="855"/>
    <cfRule type="duplicateValues" dxfId="0" priority="856"/>
    <cfRule type="duplicateValues" dxfId="0" priority="857"/>
    <cfRule type="duplicateValues" dxfId="0" priority="858"/>
    <cfRule type="duplicateValues" dxfId="0" priority="859"/>
    <cfRule type="duplicateValues" dxfId="0" priority="860"/>
    <cfRule type="duplicateValues" dxfId="0" priority="861"/>
    <cfRule type="duplicateValues" dxfId="0" priority="862"/>
    <cfRule type="duplicateValues" dxfId="0" priority="863"/>
    <cfRule type="duplicateValues" dxfId="0" priority="864"/>
    <cfRule type="duplicateValues" dxfId="0" priority="865"/>
    <cfRule type="duplicateValues" dxfId="0" priority="866"/>
    <cfRule type="duplicateValues" dxfId="0" priority="867"/>
    <cfRule type="duplicateValues" dxfId="0" priority="868"/>
    <cfRule type="duplicateValues" dxfId="0" priority="869"/>
    <cfRule type="duplicateValues" dxfId="0" priority="870"/>
    <cfRule type="duplicateValues" dxfId="0" priority="871"/>
    <cfRule type="duplicateValues" dxfId="0" priority="872"/>
    <cfRule type="duplicateValues" dxfId="0" priority="873"/>
    <cfRule type="duplicateValues" dxfId="0" priority="874"/>
    <cfRule type="duplicateValues" dxfId="0" priority="875"/>
    <cfRule type="duplicateValues" dxfId="0" priority="876"/>
    <cfRule type="duplicateValues" dxfId="0" priority="877"/>
    <cfRule type="duplicateValues" dxfId="0" priority="878"/>
    <cfRule type="duplicateValues" dxfId="0" priority="879"/>
    <cfRule type="duplicateValues" dxfId="0" priority="880"/>
    <cfRule type="duplicateValues" dxfId="0" priority="881"/>
    <cfRule type="duplicateValues" dxfId="0" priority="882"/>
  </conditionalFormatting>
  <conditionalFormatting sqref="O24">
    <cfRule type="duplicateValues" dxfId="0" priority="718"/>
    <cfRule type="duplicateValues" dxfId="0" priority="723"/>
    <cfRule type="duplicateValues" dxfId="0" priority="728"/>
    <cfRule type="duplicateValues" dxfId="0" priority="733"/>
    <cfRule type="duplicateValues" dxfId="0" priority="738"/>
    <cfRule type="duplicateValues" dxfId="0" priority="743"/>
    <cfRule type="duplicateValues" dxfId="0" priority="748"/>
    <cfRule type="duplicateValues" dxfId="0" priority="753"/>
    <cfRule type="duplicateValues" dxfId="0" priority="758"/>
    <cfRule type="duplicateValues" dxfId="0" priority="763"/>
    <cfRule type="duplicateValues" dxfId="0" priority="768"/>
    <cfRule type="duplicateValues" dxfId="0" priority="773"/>
    <cfRule type="duplicateValues" dxfId="0" priority="778"/>
    <cfRule type="duplicateValues" dxfId="0" priority="783"/>
    <cfRule type="duplicateValues" dxfId="0" priority="788"/>
    <cfRule type="duplicateValues" dxfId="0" priority="793"/>
    <cfRule type="duplicateValues" dxfId="0" priority="798"/>
    <cfRule type="duplicateValues" dxfId="0" priority="803"/>
    <cfRule type="duplicateValues" dxfId="0" priority="808"/>
    <cfRule type="duplicateValues" dxfId="0" priority="813"/>
    <cfRule type="duplicateValues" dxfId="0" priority="818"/>
    <cfRule type="duplicateValues" dxfId="0" priority="823"/>
    <cfRule type="duplicateValues" dxfId="0" priority="828"/>
    <cfRule type="duplicateValues" dxfId="0" priority="833"/>
    <cfRule type="duplicateValues" dxfId="0" priority="838"/>
    <cfRule type="duplicateValues" dxfId="0" priority="843"/>
    <cfRule type="duplicateValues" dxfId="0" priority="848"/>
    <cfRule type="duplicateValues" dxfId="0" priority="853"/>
  </conditionalFormatting>
  <conditionalFormatting sqref="B25">
    <cfRule type="duplicateValues" dxfId="0" priority="89"/>
  </conditionalFormatting>
  <conditionalFormatting sqref="C25"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</conditionalFormatting>
  <conditionalFormatting sqref="C26">
    <cfRule type="duplicateValues" dxfId="0" priority="539"/>
    <cfRule type="duplicateValues" dxfId="0" priority="544"/>
    <cfRule type="duplicateValues" dxfId="0" priority="549"/>
    <cfRule type="duplicateValues" dxfId="0" priority="554"/>
    <cfRule type="duplicateValues" dxfId="0" priority="559"/>
    <cfRule type="duplicateValues" dxfId="0" priority="564"/>
    <cfRule type="duplicateValues" dxfId="0" priority="569"/>
    <cfRule type="duplicateValues" dxfId="0" priority="574"/>
    <cfRule type="duplicateValues" dxfId="0" priority="579"/>
    <cfRule type="duplicateValues" dxfId="0" priority="584"/>
    <cfRule type="duplicateValues" dxfId="0" priority="589"/>
    <cfRule type="duplicateValues" dxfId="0" priority="594"/>
    <cfRule type="duplicateValues" dxfId="0" priority="599"/>
    <cfRule type="duplicateValues" dxfId="0" priority="604"/>
    <cfRule type="duplicateValues" dxfId="0" priority="609"/>
    <cfRule type="duplicateValues" dxfId="0" priority="614"/>
    <cfRule type="duplicateValues" dxfId="0" priority="619"/>
    <cfRule type="duplicateValues" dxfId="0" priority="624"/>
    <cfRule type="duplicateValues" dxfId="0" priority="629"/>
    <cfRule type="duplicateValues" dxfId="0" priority="634"/>
    <cfRule type="duplicateValues" dxfId="0" priority="639"/>
    <cfRule type="duplicateValues" dxfId="0" priority="644"/>
    <cfRule type="duplicateValues" dxfId="0" priority="649"/>
    <cfRule type="duplicateValues" dxfId="0" priority="654"/>
    <cfRule type="duplicateValues" dxfId="0" priority="659"/>
    <cfRule type="duplicateValues" dxfId="0" priority="664"/>
    <cfRule type="duplicateValues" dxfId="0" priority="669"/>
    <cfRule type="duplicateValues" dxfId="0" priority="674"/>
  </conditionalFormatting>
  <conditionalFormatting sqref="B27">
    <cfRule type="duplicateValues" dxfId="0" priority="148"/>
  </conditionalFormatting>
  <conditionalFormatting sqref="C27"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</conditionalFormatting>
  <conditionalFormatting sqref="C29:J29">
    <cfRule type="duplicateValues" dxfId="0" priority="510"/>
    <cfRule type="duplicateValues" dxfId="0" priority="511"/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  <cfRule type="duplicateValues" dxfId="0" priority="519"/>
    <cfRule type="duplicateValues" dxfId="0" priority="520"/>
    <cfRule type="duplicateValues" dxfId="0" priority="521"/>
    <cfRule type="duplicateValues" dxfId="0" priority="522"/>
    <cfRule type="duplicateValues" dxfId="0" priority="523"/>
    <cfRule type="duplicateValues" dxfId="0" priority="524"/>
    <cfRule type="duplicateValues" dxfId="0" priority="525"/>
    <cfRule type="duplicateValues" dxfId="0" priority="526"/>
    <cfRule type="duplicateValues" dxfId="0" priority="527"/>
    <cfRule type="duplicateValues" dxfId="0" priority="528"/>
    <cfRule type="duplicateValues" dxfId="0" priority="529"/>
    <cfRule type="duplicateValues" dxfId="0" priority="530"/>
    <cfRule type="duplicateValues" dxfId="0" priority="531"/>
    <cfRule type="duplicateValues" dxfId="0" priority="532"/>
    <cfRule type="duplicateValues" dxfId="0" priority="533"/>
    <cfRule type="duplicateValues" dxfId="0" priority="534"/>
    <cfRule type="duplicateValues" dxfId="0" priority="535"/>
    <cfRule type="duplicateValues" dxfId="0" priority="536"/>
  </conditionalFormatting>
  <conditionalFormatting sqref="C33">
    <cfRule type="duplicateValues" dxfId="0" priority="483"/>
    <cfRule type="duplicateValues" dxfId="0" priority="484"/>
    <cfRule type="duplicateValues" dxfId="0" priority="485"/>
    <cfRule type="duplicateValues" dxfId="0" priority="486"/>
    <cfRule type="duplicateValues" dxfId="0" priority="487"/>
    <cfRule type="duplicateValues" dxfId="0" priority="488"/>
    <cfRule type="duplicateValues" dxfId="0" priority="489"/>
    <cfRule type="duplicateValues" dxfId="0" priority="490"/>
    <cfRule type="duplicateValues" dxfId="0" priority="491"/>
    <cfRule type="duplicateValues" dxfId="0" priority="492"/>
    <cfRule type="duplicateValues" dxfId="0" priority="493"/>
    <cfRule type="duplicateValues" dxfId="0" priority="494"/>
    <cfRule type="duplicateValues" dxfId="0" priority="495"/>
    <cfRule type="duplicateValues" dxfId="0" priority="496"/>
    <cfRule type="duplicateValues" dxfId="0" priority="497"/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  <cfRule type="duplicateValues" dxfId="0" priority="504"/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</conditionalFormatting>
  <conditionalFormatting sqref="C34">
    <cfRule type="duplicateValues" dxfId="0" priority="456"/>
    <cfRule type="duplicateValues" dxfId="0" priority="457"/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  <cfRule type="duplicateValues" dxfId="0" priority="463"/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  <cfRule type="duplicateValues" dxfId="0" priority="470"/>
    <cfRule type="duplicateValues" dxfId="0" priority="471"/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  <cfRule type="duplicateValues" dxfId="0" priority="477"/>
    <cfRule type="duplicateValues" dxfId="0" priority="478"/>
    <cfRule type="duplicateValues" dxfId="0" priority="479"/>
    <cfRule type="duplicateValues" dxfId="0" priority="480"/>
    <cfRule type="duplicateValues" dxfId="0" priority="481"/>
    <cfRule type="duplicateValues" dxfId="0" priority="482"/>
  </conditionalFormatting>
  <conditionalFormatting sqref="C35"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16"/>
  </conditionalFormatting>
  <conditionalFormatting sqref="C36"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  <cfRule type="duplicateValues" dxfId="0" priority="434"/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0" priority="439"/>
    <cfRule type="duplicateValues" dxfId="0" priority="440"/>
    <cfRule type="duplicateValues" dxfId="0" priority="441"/>
    <cfRule type="duplicateValues" dxfId="0" priority="442"/>
    <cfRule type="duplicateValues" dxfId="0" priority="443"/>
    <cfRule type="duplicateValues" dxfId="0" priority="444"/>
    <cfRule type="duplicateValues" dxfId="0" priority="445"/>
    <cfRule type="duplicateValues" dxfId="0" priority="446"/>
    <cfRule type="duplicateValues" dxfId="0" priority="447"/>
    <cfRule type="duplicateValues" dxfId="0" priority="448"/>
    <cfRule type="duplicateValues" dxfId="0" priority="449"/>
    <cfRule type="duplicateValues" dxfId="0" priority="450"/>
    <cfRule type="duplicateValues" dxfId="0" priority="451"/>
    <cfRule type="duplicateValues" dxfId="0" priority="452"/>
    <cfRule type="duplicateValues" dxfId="0" priority="453"/>
    <cfRule type="duplicateValues" dxfId="0" priority="454"/>
    <cfRule type="duplicateValues" dxfId="0" priority="455"/>
  </conditionalFormatting>
  <conditionalFormatting sqref="B41">
    <cfRule type="duplicateValues" dxfId="0" priority="30"/>
  </conditionalFormatting>
  <conditionalFormatting sqref="C4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</conditionalFormatting>
  <conditionalFormatting sqref="C43"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  <cfRule type="duplicateValues" dxfId="0" priority="326"/>
    <cfRule type="duplicateValues" dxfId="0" priority="327"/>
    <cfRule type="duplicateValues" dxfId="0" priority="328"/>
    <cfRule type="duplicateValues" dxfId="0" priority="329"/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2"/>
    <cfRule type="duplicateValues" dxfId="0" priority="343"/>
    <cfRule type="duplicateValues" dxfId="0" priority="344"/>
  </conditionalFormatting>
  <conditionalFormatting sqref="B1:B4">
    <cfRule type="duplicateValues" dxfId="0" priority="1728"/>
  </conditionalFormatting>
  <conditionalFormatting sqref="B6:B7">
    <cfRule type="duplicateValues" dxfId="0" priority="223"/>
  </conditionalFormatting>
  <conditionalFormatting sqref="B17:B18">
    <cfRule type="duplicateValues" dxfId="0" priority="119"/>
  </conditionalFormatting>
  <conditionalFormatting sqref="C1:C4">
    <cfRule type="duplicateValues" dxfId="0" priority="1729"/>
    <cfRule type="duplicateValues" dxfId="0" priority="1730"/>
    <cfRule type="duplicateValues" dxfId="0" priority="1731"/>
    <cfRule type="duplicateValues" dxfId="0" priority="1732"/>
    <cfRule type="duplicateValues" dxfId="0" priority="1733"/>
    <cfRule type="duplicateValues" dxfId="0" priority="1734"/>
    <cfRule type="duplicateValues" dxfId="0" priority="1735"/>
    <cfRule type="duplicateValues" dxfId="0" priority="1736"/>
    <cfRule type="duplicateValues" dxfId="0" priority="1737"/>
    <cfRule type="duplicateValues" dxfId="0" priority="1738"/>
  </conditionalFormatting>
  <conditionalFormatting sqref="C17:C18"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90"/>
  </conditionalFormatting>
  <conditionalFormatting sqref="C1:C4 C30:C32 C44:C1048576">
    <cfRule type="duplicateValues" dxfId="0" priority="1711"/>
    <cfRule type="duplicateValues" dxfId="0" priority="1712"/>
    <cfRule type="duplicateValues" dxfId="0" priority="1713"/>
    <cfRule type="duplicateValues" dxfId="0" priority="1714"/>
    <cfRule type="duplicateValues" dxfId="0" priority="1715"/>
    <cfRule type="duplicateValues" dxfId="0" priority="1716"/>
    <cfRule type="duplicateValues" dxfId="0" priority="1717"/>
    <cfRule type="duplicateValues" dxfId="0" priority="1718"/>
    <cfRule type="duplicateValues" dxfId="0" priority="1719"/>
    <cfRule type="duplicateValues" dxfId="0" priority="1720"/>
    <cfRule type="duplicateValues" dxfId="0" priority="1721"/>
    <cfRule type="duplicateValues" dxfId="0" priority="1722"/>
    <cfRule type="duplicateValues" dxfId="0" priority="1723"/>
    <cfRule type="duplicateValues" dxfId="0" priority="1724"/>
    <cfRule type="duplicateValues" dxfId="0" priority="1725"/>
    <cfRule type="duplicateValues" dxfId="0" priority="1726"/>
    <cfRule type="duplicateValues" dxfId="0" priority="1727"/>
  </conditionalFormatting>
  <conditionalFormatting sqref="B28:B40 B26 B19:B24 B14:B15 B10:B12 B8 B42:B1048576">
    <cfRule type="duplicateValues" dxfId="0" priority="1739"/>
  </conditionalFormatting>
  <conditionalFormatting sqref="C12 C14">
    <cfRule type="duplicateValues" dxfId="0" priority="678"/>
    <cfRule type="duplicateValues" dxfId="0" priority="679"/>
    <cfRule type="duplicateValues" dxfId="0" priority="680"/>
    <cfRule type="duplicateValues" dxfId="0" priority="681"/>
    <cfRule type="duplicateValues" dxfId="0" priority="682"/>
    <cfRule type="duplicateValues" dxfId="0" priority="683"/>
    <cfRule type="duplicateValues" dxfId="0" priority="684"/>
    <cfRule type="duplicateValues" dxfId="0" priority="685"/>
    <cfRule type="duplicateValues" dxfId="0" priority="686"/>
    <cfRule type="duplicateValues" dxfId="0" priority="687"/>
    <cfRule type="duplicateValues" dxfId="0" priority="688"/>
    <cfRule type="duplicateValues" dxfId="0" priority="689"/>
    <cfRule type="duplicateValues" dxfId="0" priority="690"/>
    <cfRule type="duplicateValues" dxfId="0" priority="691"/>
    <cfRule type="duplicateValues" dxfId="0" priority="692"/>
    <cfRule type="duplicateValues" dxfId="0" priority="693"/>
    <cfRule type="duplicateValues" dxfId="0" priority="694"/>
  </conditionalFormatting>
  <conditionalFormatting sqref="C30:C32 C44:C1048576">
    <cfRule type="duplicateValues" dxfId="0" priority="1750"/>
    <cfRule type="duplicateValues" dxfId="0" priority="1751"/>
    <cfRule type="duplicateValues" dxfId="0" priority="1752"/>
    <cfRule type="duplicateValues" dxfId="0" priority="1753"/>
    <cfRule type="duplicateValues" dxfId="0" priority="1754"/>
    <cfRule type="duplicateValues" dxfId="0" priority="1755"/>
    <cfRule type="duplicateValues" dxfId="0" priority="1756"/>
    <cfRule type="duplicateValues" dxfId="0" priority="1757"/>
    <cfRule type="duplicateValues" dxfId="0" priority="1758"/>
    <cfRule type="duplicateValues" dxfId="0" priority="1759"/>
  </conditionalFormatting>
  <pageMargins left="0.393055555555556" right="0.118055555555556" top="0.314583333333333" bottom="0.314583333333333" header="0.298611111111111" footer="0.298611111111111"/>
  <pageSetup paperSize="8" scale="3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2024年计划库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放任时光飞逝</cp:lastModifiedBy>
  <dcterms:created xsi:type="dcterms:W3CDTF">2006-09-16T16:00:00Z</dcterms:created>
  <cp:lastPrinted>2023-12-20T10:20:00Z</cp:lastPrinted>
  <dcterms:modified xsi:type="dcterms:W3CDTF">2023-12-26T01:55:03Z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5F8BFA6033604EEABDDC460B4412F5E0_13</vt:lpwstr>
  </property>
  <property fmtid="{D5CDD505-2E9C-101B-9397-08002B2CF9AE}" pid="4" name="KSOReadingLayout">
    <vt:bool>true</vt:bool>
  </property>
</Properties>
</file>